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525" firstSheet="13" activeTab="20"/>
  </bookViews>
  <sheets>
    <sheet name="ปก" sheetId="1" state="hidden" r:id="rId1"/>
    <sheet name="วิสัยทัศน์" sheetId="2" state="hidden" r:id="rId2"/>
    <sheet name="สารบัญ" sheetId="3" state="hidden" r:id="rId3"/>
    <sheet name="ร่างแนวทางแผนฯ" sheetId="4" state="hidden" r:id="rId4"/>
    <sheet name="แผนเงินปี 2564" sheetId="5" state="hidden" r:id="rId5"/>
    <sheet name="รายงานจริงและเทียบแผน" sheetId="6" state="hidden" r:id="rId6"/>
    <sheet name="สรุปเงินบำรุง64" sheetId="7" state="hidden" r:id="rId7"/>
    <sheet name="ประมาณการ" sheetId="8" state="hidden" r:id="rId8"/>
    <sheet name="1. แหล่งที่มา" sheetId="9" state="hidden" r:id="rId9"/>
    <sheet name="2. สรุปการใช้จ่าย" sheetId="10" state="hidden" r:id="rId10"/>
    <sheet name="3. ค่าจ้างชั่วคราว" sheetId="11" state="hidden" r:id="rId11"/>
    <sheet name="4. สรุปโครงการ" sheetId="12" state="hidden" r:id="rId12"/>
    <sheet name="เอกสารแนบเชื่อมโยงโครงการ" sheetId="13" r:id="rId13"/>
    <sheet name="5. วิจัย " sheetId="14" r:id="rId14"/>
    <sheet name="6.ฟอร์มถ่ายทอด(ใหม่)" sheetId="15" r:id="rId15"/>
    <sheet name="แผนปฏิบัติการ โครงการ" sheetId="16" r:id="rId16"/>
    <sheet name="7. งบลงทุน " sheetId="17" r:id="rId17"/>
    <sheet name="8. เปรียบเทียบ" sheetId="18" state="hidden" r:id="rId18"/>
    <sheet name="ภาคผนวก" sheetId="19" state="hidden" r:id="rId19"/>
    <sheet name="7.1แผนปฏิบัติการ งบลงทุน " sheetId="20" r:id="rId20"/>
    <sheet name="ฟอร์มจัดหาวัสดุ" sheetId="21" r:id="rId21"/>
    <sheet name="แผนปฏิบัติการ งบลงทุน (เสพติด)" sheetId="22" state="hidden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ddd1">'[1]Sheet2'!$A$756:$A$764</definedName>
    <definedName name="_________________ddd10">'[1]Sheet2'!$B$829:$B$833</definedName>
    <definedName name="_________________ddd2">'[1]Sheet2'!$A$767:$A$813</definedName>
    <definedName name="_________________ddd3">'[1]Sheet2'!$A$817:$A$820</definedName>
    <definedName name="_________________ddd4">'[2]Sheet2'!$A$823:$A$826</definedName>
    <definedName name="_________________ddd5">'[2]Sheet2'!$A$829:$A$830</definedName>
    <definedName name="_________________ddd7">'[1]Sheet2'!$A$839:$A$864</definedName>
    <definedName name="_________________ddd8">'[1]Sheet2'!$B$817:$B$819</definedName>
    <definedName name="_________________ddd9">'[1]Sheet2'!$B$823:$B$826</definedName>
    <definedName name="________________ddd1">'[1]Sheet2'!$A$756:$A$764</definedName>
    <definedName name="________________ddd10">'[1]Sheet2'!$B$829:$B$833</definedName>
    <definedName name="________________ddd2">'[1]Sheet2'!$A$767:$A$813</definedName>
    <definedName name="________________ddd3">'[1]Sheet2'!$A$817:$A$820</definedName>
    <definedName name="________________ddd4">'[2]Sheet2'!$A$823:$A$826</definedName>
    <definedName name="________________ddd5">'[2]Sheet2'!$A$829:$A$830</definedName>
    <definedName name="________________ddd7">'[1]Sheet2'!$A$839:$A$864</definedName>
    <definedName name="________________ddd8">'[1]Sheet2'!$B$817:$B$819</definedName>
    <definedName name="________________ddd9">'[1]Sheet2'!$B$823:$B$826</definedName>
    <definedName name="_______________ddd1">'[1]Sheet2'!$A$756:$A$764</definedName>
    <definedName name="_______________ddd10">'[1]Sheet2'!$B$829:$B$833</definedName>
    <definedName name="_______________ddd2">'[1]Sheet2'!$A$767:$A$813</definedName>
    <definedName name="_______________ddd3">'[1]Sheet2'!$A$817:$A$820</definedName>
    <definedName name="_______________ddd4">'[2]Sheet2'!$A$823:$A$826</definedName>
    <definedName name="_______________ddd5">'[2]Sheet2'!$A$829:$A$830</definedName>
    <definedName name="_______________ddd7">'[1]Sheet2'!$A$839:$A$864</definedName>
    <definedName name="_______________ddd8">'[1]Sheet2'!$B$817:$B$819</definedName>
    <definedName name="_______________ddd9">'[1]Sheet2'!$B$823:$B$826</definedName>
    <definedName name="______________ddd1">'[1]Sheet2'!$A$756:$A$764</definedName>
    <definedName name="______________ddd10">'[1]Sheet2'!$B$829:$B$833</definedName>
    <definedName name="______________ddd2">'[1]Sheet2'!$A$767:$A$813</definedName>
    <definedName name="______________ddd3">'[1]Sheet2'!$A$817:$A$820</definedName>
    <definedName name="______________ddd4">'[2]Sheet2'!$A$823:$A$826</definedName>
    <definedName name="______________ddd5">'[2]Sheet2'!$A$829:$A$830</definedName>
    <definedName name="______________ddd7">'[1]Sheet2'!$A$839:$A$864</definedName>
    <definedName name="______________ddd8">'[1]Sheet2'!$B$817:$B$819</definedName>
    <definedName name="______________ddd9">'[1]Sheet2'!$B$823:$B$826</definedName>
    <definedName name="_____________ddd1">'[1]Sheet2'!$A$756:$A$764</definedName>
    <definedName name="_____________ddd10">'[1]Sheet2'!$B$829:$B$833</definedName>
    <definedName name="_____________ddd2">'[1]Sheet2'!$A$767:$A$813</definedName>
    <definedName name="_____________ddd3">'[1]Sheet2'!$A$817:$A$820</definedName>
    <definedName name="_____________ddd4">'[2]Sheet2'!$A$823:$A$826</definedName>
    <definedName name="_____________ddd5">'[2]Sheet2'!$A$829:$A$830</definedName>
    <definedName name="_____________ddd7">'[1]Sheet2'!$A$839:$A$864</definedName>
    <definedName name="_____________ddd8">'[1]Sheet2'!$B$817:$B$819</definedName>
    <definedName name="_____________ddd9">'[1]Sheet2'!$B$823:$B$826</definedName>
    <definedName name="____________ddd1">'[1]Sheet2'!$A$756:$A$764</definedName>
    <definedName name="____________ddd10">'[1]Sheet2'!$B$829:$B$833</definedName>
    <definedName name="____________ddd2">'[1]Sheet2'!$A$767:$A$813</definedName>
    <definedName name="____________ddd3">'[1]Sheet2'!$A$817:$A$820</definedName>
    <definedName name="____________ddd4">'[2]Sheet2'!$A$823:$A$826</definedName>
    <definedName name="____________ddd5">'[2]Sheet2'!$A$829:$A$830</definedName>
    <definedName name="____________ddd7">'[1]Sheet2'!$A$839:$A$864</definedName>
    <definedName name="____________ddd8">'[1]Sheet2'!$B$817:$B$819</definedName>
    <definedName name="____________ddd9">'[1]Sheet2'!$B$823:$B$826</definedName>
    <definedName name="___________ddd1">'[1]Sheet2'!$A$756:$A$764</definedName>
    <definedName name="___________ddd10">'[1]Sheet2'!$B$829:$B$833</definedName>
    <definedName name="___________ddd2">'[1]Sheet2'!$A$767:$A$813</definedName>
    <definedName name="___________ddd3">'[1]Sheet2'!$A$817:$A$820</definedName>
    <definedName name="___________ddd4">'[2]Sheet2'!$A$823:$A$826</definedName>
    <definedName name="___________ddd5">'[2]Sheet2'!$A$829:$A$830</definedName>
    <definedName name="___________ddd7">'[1]Sheet2'!$A$839:$A$864</definedName>
    <definedName name="___________ddd8">'[1]Sheet2'!$B$817:$B$819</definedName>
    <definedName name="___________ddd9">'[1]Sheet2'!$B$823:$B$826</definedName>
    <definedName name="__________ddd1">'[1]Sheet2'!$A$756:$A$764</definedName>
    <definedName name="__________ddd10">'[1]Sheet2'!$B$829:$B$833</definedName>
    <definedName name="__________ddd2">'[1]Sheet2'!$A$767:$A$813</definedName>
    <definedName name="__________ddd3">'[1]Sheet2'!$A$817:$A$820</definedName>
    <definedName name="__________ddd4">'[2]Sheet2'!$A$823:$A$826</definedName>
    <definedName name="__________ddd5">'[2]Sheet2'!$A$829:$A$830</definedName>
    <definedName name="__________ddd7">'[1]Sheet2'!$A$839:$A$864</definedName>
    <definedName name="__________ddd8">'[1]Sheet2'!$B$817:$B$819</definedName>
    <definedName name="__________ddd9">'[1]Sheet2'!$B$823:$B$826</definedName>
    <definedName name="_________ddd1">'[1]Sheet2'!$A$756:$A$764</definedName>
    <definedName name="_________ddd10">'[1]Sheet2'!$B$829:$B$833</definedName>
    <definedName name="_________ddd2">'[1]Sheet2'!$A$767:$A$813</definedName>
    <definedName name="_________ddd3">'[1]Sheet2'!$A$817:$A$820</definedName>
    <definedName name="_________ddd4">'[2]Sheet2'!$A$823:$A$826</definedName>
    <definedName name="_________ddd5">'[2]Sheet2'!$A$829:$A$830</definedName>
    <definedName name="_________ddd7">'[1]Sheet2'!$A$839:$A$864</definedName>
    <definedName name="_________ddd8">'[1]Sheet2'!$B$817:$B$819</definedName>
    <definedName name="_________ddd9">'[1]Sheet2'!$B$823:$B$826</definedName>
    <definedName name="________ddd1">'[1]Sheet2'!$A$756:$A$764</definedName>
    <definedName name="________ddd10">'[1]Sheet2'!$B$829:$B$833</definedName>
    <definedName name="________ddd2">'[1]Sheet2'!$A$767:$A$813</definedName>
    <definedName name="________ddd3">'[1]Sheet2'!$A$817:$A$820</definedName>
    <definedName name="________ddd4">'[2]Sheet2'!$A$823:$A$826</definedName>
    <definedName name="________ddd5">'[2]Sheet2'!$A$829:$A$830</definedName>
    <definedName name="________ddd7">'[1]Sheet2'!$A$839:$A$864</definedName>
    <definedName name="________ddd8">'[1]Sheet2'!$B$817:$B$819</definedName>
    <definedName name="________ddd9">'[1]Sheet2'!$B$823:$B$826</definedName>
    <definedName name="_______ddd1">'[1]Sheet2'!$A$756:$A$764</definedName>
    <definedName name="_______ddd10">'[1]Sheet2'!$B$829:$B$833</definedName>
    <definedName name="_______ddd2">'[1]Sheet2'!$A$767:$A$813</definedName>
    <definedName name="_______ddd3">'[1]Sheet2'!$A$817:$A$820</definedName>
    <definedName name="_______ddd4">'[2]Sheet2'!$A$823:$A$826</definedName>
    <definedName name="_______ddd5">'[2]Sheet2'!$A$829:$A$830</definedName>
    <definedName name="_______ddd7">'[1]Sheet2'!$A$839:$A$864</definedName>
    <definedName name="_______ddd8">'[1]Sheet2'!$B$817:$B$819</definedName>
    <definedName name="_______ddd9">'[1]Sheet2'!$B$823:$B$826</definedName>
    <definedName name="______ddd1">'[1]Sheet2'!$A$756:$A$764</definedName>
    <definedName name="______ddd10">'[1]Sheet2'!$B$829:$B$833</definedName>
    <definedName name="______ddd2">'[1]Sheet2'!$A$767:$A$813</definedName>
    <definedName name="______ddd3">'[1]Sheet2'!$A$817:$A$820</definedName>
    <definedName name="______ddd4">'[2]Sheet2'!$A$823:$A$826</definedName>
    <definedName name="______ddd5">'[2]Sheet2'!$A$829:$A$830</definedName>
    <definedName name="______ddd7">'[1]Sheet2'!$A$839:$A$864</definedName>
    <definedName name="______ddd8">'[1]Sheet2'!$B$817:$B$819</definedName>
    <definedName name="______ddd9">'[1]Sheet2'!$B$823:$B$826</definedName>
    <definedName name="_____ddd1">'[1]Sheet2'!$A$756:$A$764</definedName>
    <definedName name="_____ddd10">'[1]Sheet2'!$B$829:$B$833</definedName>
    <definedName name="_____ddd2">'[1]Sheet2'!$A$767:$A$813</definedName>
    <definedName name="_____ddd3">'[1]Sheet2'!$A$817:$A$820</definedName>
    <definedName name="_____ddd4">'[2]Sheet2'!$A$823:$A$826</definedName>
    <definedName name="_____ddd5">'[2]Sheet2'!$A$829:$A$830</definedName>
    <definedName name="_____ddd7">'[1]Sheet2'!$A$839:$A$864</definedName>
    <definedName name="_____ddd8">'[1]Sheet2'!$B$817:$B$819</definedName>
    <definedName name="_____ddd9">'[1]Sheet2'!$B$823:$B$826</definedName>
    <definedName name="____ddd1">'[1]Sheet2'!$A$756:$A$764</definedName>
    <definedName name="____ddd10">'[1]Sheet2'!$B$829:$B$833</definedName>
    <definedName name="____ddd2">'[1]Sheet2'!$A$767:$A$813</definedName>
    <definedName name="____ddd3">'[1]Sheet2'!$A$817:$A$820</definedName>
    <definedName name="____ddd4">'[2]Sheet2'!$A$823:$A$826</definedName>
    <definedName name="____ddd5">'[2]Sheet2'!$A$829:$A$830</definedName>
    <definedName name="____ddd7">'[1]Sheet2'!$A$839:$A$864</definedName>
    <definedName name="____ddd8">'[1]Sheet2'!$B$817:$B$819</definedName>
    <definedName name="____ddd9">'[1]Sheet2'!$B$823:$B$826</definedName>
    <definedName name="___ddd1">'[1]Sheet2'!$A$756:$A$764</definedName>
    <definedName name="___ddd10">'[1]Sheet2'!$B$829:$B$833</definedName>
    <definedName name="___ddd2">'[1]Sheet2'!$A$767:$A$813</definedName>
    <definedName name="___ddd3">'[1]Sheet2'!$A$817:$A$820</definedName>
    <definedName name="___ddd4">'[2]Sheet2'!$A$823:$A$826</definedName>
    <definedName name="___ddd5">'[2]Sheet2'!$A$829:$A$830</definedName>
    <definedName name="___ddd7">'[1]Sheet2'!$A$839:$A$864</definedName>
    <definedName name="___ddd8">'[1]Sheet2'!$B$817:$B$819</definedName>
    <definedName name="___ddd9">'[1]Sheet2'!$B$823:$B$826</definedName>
    <definedName name="__ddd1">'[1]Sheet2'!$A$756:$A$764</definedName>
    <definedName name="__ddd10">'[1]Sheet2'!$B$829:$B$833</definedName>
    <definedName name="__ddd11" localSheetId="13">#REF!</definedName>
    <definedName name="__ddd11" localSheetId="14">#REF!</definedName>
    <definedName name="__ddd11" localSheetId="16">#REF!</definedName>
    <definedName name="__ddd11" localSheetId="19">#REF!</definedName>
    <definedName name="__ddd11" localSheetId="4">#REF!</definedName>
    <definedName name="__ddd11" localSheetId="15">#REF!</definedName>
    <definedName name="__ddd11" localSheetId="21">#REF!</definedName>
    <definedName name="__ddd11" localSheetId="18">#REF!</definedName>
    <definedName name="__ddd11">#REF!</definedName>
    <definedName name="__ddd12" localSheetId="13">#REF!</definedName>
    <definedName name="__ddd12" localSheetId="14">#REF!</definedName>
    <definedName name="__ddd12" localSheetId="16">#REF!</definedName>
    <definedName name="__ddd12" localSheetId="19">#REF!</definedName>
    <definedName name="__ddd12" localSheetId="4">#REF!</definedName>
    <definedName name="__ddd12" localSheetId="15">#REF!</definedName>
    <definedName name="__ddd12" localSheetId="21">#REF!</definedName>
    <definedName name="__ddd12" localSheetId="18">#REF!</definedName>
    <definedName name="__ddd12">#REF!</definedName>
    <definedName name="__ddd15" localSheetId="13">#REF!</definedName>
    <definedName name="__ddd15" localSheetId="14">#REF!</definedName>
    <definedName name="__ddd15" localSheetId="16">#REF!</definedName>
    <definedName name="__ddd15" localSheetId="19">#REF!</definedName>
    <definedName name="__ddd15" localSheetId="4">#REF!</definedName>
    <definedName name="__ddd15" localSheetId="15">#REF!</definedName>
    <definedName name="__ddd15" localSheetId="21">#REF!</definedName>
    <definedName name="__ddd15" localSheetId="18">#REF!</definedName>
    <definedName name="__ddd15">#REF!</definedName>
    <definedName name="__ddd2">'[1]Sheet2'!$A$767:$A$813</definedName>
    <definedName name="__ddd22" localSheetId="13">#REF!</definedName>
    <definedName name="__ddd22" localSheetId="14">#REF!</definedName>
    <definedName name="__ddd22" localSheetId="16">#REF!</definedName>
    <definedName name="__ddd22" localSheetId="19">#REF!</definedName>
    <definedName name="__ddd22" localSheetId="4">#REF!</definedName>
    <definedName name="__ddd22" localSheetId="15">#REF!</definedName>
    <definedName name="__ddd22" localSheetId="21">#REF!</definedName>
    <definedName name="__ddd22" localSheetId="18">#REF!</definedName>
    <definedName name="__ddd22">#REF!</definedName>
    <definedName name="__ddd23" localSheetId="13">#REF!</definedName>
    <definedName name="__ddd23" localSheetId="14">#REF!</definedName>
    <definedName name="__ddd23" localSheetId="16">#REF!</definedName>
    <definedName name="__ddd23" localSheetId="19">#REF!</definedName>
    <definedName name="__ddd23" localSheetId="4">#REF!</definedName>
    <definedName name="__ddd23" localSheetId="15">#REF!</definedName>
    <definedName name="__ddd23" localSheetId="21">#REF!</definedName>
    <definedName name="__ddd23" localSheetId="18">#REF!</definedName>
    <definedName name="__ddd23">#REF!</definedName>
    <definedName name="__ddd3">'[1]Sheet2'!$A$817:$A$820</definedName>
    <definedName name="__ddd4">'[2]Sheet2'!$A$823:$A$826</definedName>
    <definedName name="__ddd5">'[2]Sheet2'!$A$829:$A$830</definedName>
    <definedName name="__ddd6" localSheetId="13">#REF!</definedName>
    <definedName name="__ddd6" localSheetId="14">#REF!</definedName>
    <definedName name="__ddd6" localSheetId="16">#REF!</definedName>
    <definedName name="__ddd6" localSheetId="19">#REF!</definedName>
    <definedName name="__ddd6" localSheetId="4">#REF!</definedName>
    <definedName name="__ddd6" localSheetId="15">#REF!</definedName>
    <definedName name="__ddd6" localSheetId="21">#REF!</definedName>
    <definedName name="__ddd6" localSheetId="18">#REF!</definedName>
    <definedName name="__ddd6">#REF!</definedName>
    <definedName name="__ddd7">'[1]Sheet2'!$A$839:$A$864</definedName>
    <definedName name="__ddd8">'[1]Sheet2'!$B$817:$B$819</definedName>
    <definedName name="__ddd9">'[1]Sheet2'!$B$823:$B$826</definedName>
    <definedName name="_15525" localSheetId="13">#REF!</definedName>
    <definedName name="_15525" localSheetId="14">#REF!</definedName>
    <definedName name="_15525" localSheetId="16">#REF!</definedName>
    <definedName name="_15525" localSheetId="19">#REF!</definedName>
    <definedName name="_15525" localSheetId="4">#REF!</definedName>
    <definedName name="_15525" localSheetId="15">#REF!</definedName>
    <definedName name="_15525" localSheetId="21">#REF!</definedName>
    <definedName name="_15525" localSheetId="18">#REF!</definedName>
    <definedName name="_15525">#REF!</definedName>
    <definedName name="_ddd1">'[3]Sheet2'!$A$756:$A$764</definedName>
    <definedName name="_ddd10">'[3]Sheet2'!$B$829:$B$833</definedName>
    <definedName name="_ddd11" localSheetId="13">#REF!</definedName>
    <definedName name="_ddd11" localSheetId="14">#REF!</definedName>
    <definedName name="_ddd11" localSheetId="16">#REF!</definedName>
    <definedName name="_ddd11" localSheetId="19">#REF!</definedName>
    <definedName name="_ddd11" localSheetId="4">#REF!</definedName>
    <definedName name="_ddd11" localSheetId="15">#REF!</definedName>
    <definedName name="_ddd11" localSheetId="21">#REF!</definedName>
    <definedName name="_ddd11" localSheetId="18">#REF!</definedName>
    <definedName name="_ddd11">#REF!</definedName>
    <definedName name="_ddd12" localSheetId="13">#REF!</definedName>
    <definedName name="_ddd12" localSheetId="14">#REF!</definedName>
    <definedName name="_ddd12" localSheetId="16">#REF!</definedName>
    <definedName name="_ddd12" localSheetId="19">#REF!</definedName>
    <definedName name="_ddd12" localSheetId="4">#REF!</definedName>
    <definedName name="_ddd12" localSheetId="15">#REF!</definedName>
    <definedName name="_ddd12" localSheetId="21">#REF!</definedName>
    <definedName name="_ddd12" localSheetId="18">#REF!</definedName>
    <definedName name="_ddd12">#REF!</definedName>
    <definedName name="_ddd15" localSheetId="13">#REF!</definedName>
    <definedName name="_ddd15" localSheetId="14">#REF!</definedName>
    <definedName name="_ddd15" localSheetId="16">#REF!</definedName>
    <definedName name="_ddd15" localSheetId="19">#REF!</definedName>
    <definedName name="_ddd15" localSheetId="4">#REF!</definedName>
    <definedName name="_ddd15" localSheetId="15">#REF!</definedName>
    <definedName name="_ddd15" localSheetId="21">#REF!</definedName>
    <definedName name="_ddd15" localSheetId="18">#REF!</definedName>
    <definedName name="_ddd15">#REF!</definedName>
    <definedName name="_ddd2">'[3]Sheet2'!$A$767:$A$813</definedName>
    <definedName name="_ddd22" localSheetId="13">#REF!</definedName>
    <definedName name="_ddd22" localSheetId="14">#REF!</definedName>
    <definedName name="_ddd22" localSheetId="16">#REF!</definedName>
    <definedName name="_ddd22" localSheetId="19">#REF!</definedName>
    <definedName name="_ddd22" localSheetId="4">#REF!</definedName>
    <definedName name="_ddd22" localSheetId="15">#REF!</definedName>
    <definedName name="_ddd22" localSheetId="21">#REF!</definedName>
    <definedName name="_ddd22" localSheetId="18">#REF!</definedName>
    <definedName name="_ddd22">#REF!</definedName>
    <definedName name="_ddd23" localSheetId="13">#REF!</definedName>
    <definedName name="_ddd23" localSheetId="14">#REF!</definedName>
    <definedName name="_ddd23" localSheetId="16">#REF!</definedName>
    <definedName name="_ddd23" localSheetId="19">#REF!</definedName>
    <definedName name="_ddd23" localSheetId="4">#REF!</definedName>
    <definedName name="_ddd23" localSheetId="15">#REF!</definedName>
    <definedName name="_ddd23" localSheetId="21">#REF!</definedName>
    <definedName name="_ddd23" localSheetId="18">#REF!</definedName>
    <definedName name="_ddd23">#REF!</definedName>
    <definedName name="_ddd3">'[3]Sheet2'!$A$817:$A$820</definedName>
    <definedName name="_ddd4">'[4]Sheet2'!$A$823:$A$826</definedName>
    <definedName name="_ddd5">'[4]Sheet2'!$A$829:$A$830</definedName>
    <definedName name="_ddd6" localSheetId="13">#REF!</definedName>
    <definedName name="_ddd6" localSheetId="14">#REF!</definedName>
    <definedName name="_ddd6" localSheetId="16">#REF!</definedName>
    <definedName name="_ddd6" localSheetId="19">#REF!</definedName>
    <definedName name="_ddd6" localSheetId="4">#REF!</definedName>
    <definedName name="_ddd6" localSheetId="15">#REF!</definedName>
    <definedName name="_ddd6" localSheetId="21">#REF!</definedName>
    <definedName name="_ddd6" localSheetId="18">#REF!</definedName>
    <definedName name="_ddd6">#REF!</definedName>
    <definedName name="_ddd7">'[3]Sheet2'!$A$839:$A$864</definedName>
    <definedName name="_ddd8">'[3]Sheet2'!$B$817:$B$819</definedName>
    <definedName name="_ddd9">'[3]Sheet2'!$B$823:$B$826</definedName>
    <definedName name="_end001" localSheetId="13">#REF!</definedName>
    <definedName name="_end001" localSheetId="14">#REF!</definedName>
    <definedName name="_end001" localSheetId="16">#REF!</definedName>
    <definedName name="_end001" localSheetId="19">#REF!</definedName>
    <definedName name="_end001" localSheetId="4">#REF!</definedName>
    <definedName name="_end001" localSheetId="15">#REF!</definedName>
    <definedName name="_end001" localSheetId="21">#REF!</definedName>
    <definedName name="_end001" localSheetId="18">#REF!</definedName>
    <definedName name="_end001">#REF!</definedName>
    <definedName name="_end01">'[5]ปชส'!$B$64</definedName>
    <definedName name="AAA" localSheetId="13">#REF!</definedName>
    <definedName name="AAA" localSheetId="14">#REF!</definedName>
    <definedName name="AAA" localSheetId="16">#REF!</definedName>
    <definedName name="AAA" localSheetId="19">#REF!</definedName>
    <definedName name="AAA" localSheetId="4">#REF!</definedName>
    <definedName name="AAA" localSheetId="15">#REF!</definedName>
    <definedName name="AAA" localSheetId="21">#REF!</definedName>
    <definedName name="AAA" localSheetId="18">#REF!</definedName>
    <definedName name="AAA">#REF!</definedName>
    <definedName name="AAA0">'[5]ปชส'!$B$62:$U$62</definedName>
    <definedName name="AAA00" localSheetId="13">#REF!</definedName>
    <definedName name="AAA00" localSheetId="14">#REF!</definedName>
    <definedName name="AAA00" localSheetId="16">#REF!</definedName>
    <definedName name="AAA00" localSheetId="19">#REF!</definedName>
    <definedName name="AAA00" localSheetId="4">#REF!</definedName>
    <definedName name="AAA00" localSheetId="15">#REF!</definedName>
    <definedName name="AAA00" localSheetId="21">#REF!</definedName>
    <definedName name="AAA00" localSheetId="18">#REF!</definedName>
    <definedName name="AAA00">#REF!</definedName>
    <definedName name="AAA000" localSheetId="13">#REF!</definedName>
    <definedName name="AAA000" localSheetId="14">#REF!</definedName>
    <definedName name="AAA000" localSheetId="16">#REF!</definedName>
    <definedName name="AAA000" localSheetId="19">#REF!</definedName>
    <definedName name="AAA000" localSheetId="4">#REF!</definedName>
    <definedName name="AAA000" localSheetId="15">#REF!</definedName>
    <definedName name="AAA000" localSheetId="21">#REF!</definedName>
    <definedName name="AAA000" localSheetId="18">#REF!</definedName>
    <definedName name="AAA000">#REF!</definedName>
    <definedName name="cccc" localSheetId="13">#REF!</definedName>
    <definedName name="cccc" localSheetId="14">#REF!</definedName>
    <definedName name="cccc" localSheetId="16">#REF!</definedName>
    <definedName name="cccc" localSheetId="19">#REF!</definedName>
    <definedName name="cccc" localSheetId="4">#REF!</definedName>
    <definedName name="cccc" localSheetId="15">#REF!</definedName>
    <definedName name="cccc" localSheetId="21">#REF!</definedName>
    <definedName name="cccc" localSheetId="18">#REF!</definedName>
    <definedName name="cccc">#REF!</definedName>
    <definedName name="dep" localSheetId="13">#REF!</definedName>
    <definedName name="dep" localSheetId="14">#REF!</definedName>
    <definedName name="dep" localSheetId="16">#REF!</definedName>
    <definedName name="dep" localSheetId="19">#REF!</definedName>
    <definedName name="dep" localSheetId="4">#REF!</definedName>
    <definedName name="dep" localSheetId="15">#REF!</definedName>
    <definedName name="dep" localSheetId="21">#REF!</definedName>
    <definedName name="dep" localSheetId="18">#REF!</definedName>
    <definedName name="dep">#REF!</definedName>
    <definedName name="drop1" localSheetId="13">#REF!</definedName>
    <definedName name="drop1" localSheetId="14">#REF!</definedName>
    <definedName name="drop1" localSheetId="16">#REF!</definedName>
    <definedName name="drop1" localSheetId="19">#REF!</definedName>
    <definedName name="drop1" localSheetId="4">#REF!</definedName>
    <definedName name="drop1" localSheetId="15">#REF!</definedName>
    <definedName name="drop1" localSheetId="21">#REF!</definedName>
    <definedName name="drop1" localSheetId="18">#REF!</definedName>
    <definedName name="drop1">#REF!</definedName>
    <definedName name="end" localSheetId="13">#REF!</definedName>
    <definedName name="end" localSheetId="14">#REF!</definedName>
    <definedName name="end" localSheetId="16">#REF!</definedName>
    <definedName name="end" localSheetId="19">#REF!</definedName>
    <definedName name="end" localSheetId="4">#REF!</definedName>
    <definedName name="end" localSheetId="15">#REF!</definedName>
    <definedName name="end" localSheetId="21">#REF!</definedName>
    <definedName name="end" localSheetId="18">#REF!</definedName>
    <definedName name="end">#REF!</definedName>
    <definedName name="END000" localSheetId="13">#REF!</definedName>
    <definedName name="END000" localSheetId="14">#REF!</definedName>
    <definedName name="END000" localSheetId="16">#REF!</definedName>
    <definedName name="END000" localSheetId="19">#REF!</definedName>
    <definedName name="END000" localSheetId="4">#REF!</definedName>
    <definedName name="END000" localSheetId="15">#REF!</definedName>
    <definedName name="END000" localSheetId="21">#REF!</definedName>
    <definedName name="END000" localSheetId="18">#REF!</definedName>
    <definedName name="END000">#REF!</definedName>
    <definedName name="erty" localSheetId="13">#REF!</definedName>
    <definedName name="erty" localSheetId="14">#REF!</definedName>
    <definedName name="erty" localSheetId="16">#REF!</definedName>
    <definedName name="erty" localSheetId="19">#REF!</definedName>
    <definedName name="erty" localSheetId="4">#REF!</definedName>
    <definedName name="erty" localSheetId="15">#REF!</definedName>
    <definedName name="erty" localSheetId="21">#REF!</definedName>
    <definedName name="erty" localSheetId="18">#REF!</definedName>
    <definedName name="erty">#REF!</definedName>
    <definedName name="fff" localSheetId="13">#REF!</definedName>
    <definedName name="fff" localSheetId="14">#REF!</definedName>
    <definedName name="fff" localSheetId="16">#REF!</definedName>
    <definedName name="fff" localSheetId="19">#REF!</definedName>
    <definedName name="fff" localSheetId="4">#REF!</definedName>
    <definedName name="fff" localSheetId="15">#REF!</definedName>
    <definedName name="fff" localSheetId="21">#REF!</definedName>
    <definedName name="fff" localSheetId="18">#REF!</definedName>
    <definedName name="fff">#REF!</definedName>
    <definedName name="Htbผลโครงการ">#REF!</definedName>
    <definedName name="Htbแผนโครงการ">#REF!</definedName>
    <definedName name="iii" localSheetId="13">#REF!</definedName>
    <definedName name="iii" localSheetId="14">#REF!</definedName>
    <definedName name="iii" localSheetId="16">#REF!</definedName>
    <definedName name="iii" localSheetId="19">#REF!</definedName>
    <definedName name="iii" localSheetId="4">#REF!</definedName>
    <definedName name="iii" localSheetId="15">#REF!</definedName>
    <definedName name="iii" localSheetId="21">#REF!</definedName>
    <definedName name="iii" localSheetId="18">#REF!</definedName>
    <definedName name="iii">#REF!</definedName>
    <definedName name="MmExcelLinker_EBEA9AC1_2AEA_46B3_BFFC_98832F184FBD" localSheetId="13">'[6]พันธกิจ'!#REF!</definedName>
    <definedName name="MmExcelLinker_EBEA9AC1_2AEA_46B3_BFFC_98832F184FBD" localSheetId="14">'[6]พันธกิจ'!#REF!</definedName>
    <definedName name="MmExcelLinker_EBEA9AC1_2AEA_46B3_BFFC_98832F184FBD" localSheetId="16">'[6]พันธกิจ'!#REF!</definedName>
    <definedName name="MmExcelLinker_EBEA9AC1_2AEA_46B3_BFFC_98832F184FBD" localSheetId="19">'[6]พันธกิจ'!#REF!</definedName>
    <definedName name="MmExcelLinker_EBEA9AC1_2AEA_46B3_BFFC_98832F184FBD" localSheetId="4">'[6]พันธกิจ'!#REF!</definedName>
    <definedName name="MmExcelLinker_EBEA9AC1_2AEA_46B3_BFFC_98832F184FBD" localSheetId="15">'[6]พันธกิจ'!#REF!</definedName>
    <definedName name="MmExcelLinker_EBEA9AC1_2AEA_46B3_BFFC_98832F184FBD" localSheetId="21">'[6]พันธกิจ'!#REF!</definedName>
    <definedName name="MmExcelLinker_EBEA9AC1_2AEA_46B3_BFFC_98832F184FBD" localSheetId="18">'[6]พันธกิจ'!#REF!</definedName>
    <definedName name="MmExcelLinker_EBEA9AC1_2AEA_46B3_BFFC_98832F184FBD">'[6]พันธกิจ'!#REF!</definedName>
    <definedName name="ons" localSheetId="13">#REF!</definedName>
    <definedName name="ons" localSheetId="14">#REF!</definedName>
    <definedName name="ons" localSheetId="16">#REF!</definedName>
    <definedName name="ons" localSheetId="19">#REF!</definedName>
    <definedName name="ons" localSheetId="4">#REF!</definedName>
    <definedName name="ons" localSheetId="15">#REF!</definedName>
    <definedName name="ons" localSheetId="21">#REF!</definedName>
    <definedName name="ons" localSheetId="18">#REF!</definedName>
    <definedName name="ons">#REF!</definedName>
    <definedName name="_xlnm.Print_Area" localSheetId="9">'2. สรุปการใช้จ่าย'!$A$1:$V$45</definedName>
    <definedName name="_xlnm.Print_Area" localSheetId="10">'3. ค่าจ้างชั่วคราว'!$A$1:$L$23</definedName>
    <definedName name="_xlnm.Print_Area" localSheetId="11">'4. สรุปโครงการ'!$A$1:$I$97</definedName>
    <definedName name="_xlnm.Print_Area" localSheetId="13">'5. วิจัย '!$A$1:$M$33</definedName>
    <definedName name="_xlnm.Print_Area" localSheetId="14">'6.ฟอร์มถ่ายทอด(ใหม่)'!$A$1:$P$46</definedName>
    <definedName name="_xlnm.Print_Area" localSheetId="16">'7. งบลงทุน '!$A$1:$S$34</definedName>
    <definedName name="_xlnm.Print_Area" localSheetId="19">'7.1แผนปฏิบัติการ งบลงทุน '!$A$1:$R$34</definedName>
    <definedName name="_xlnm.Print_Area" localSheetId="7">'ประมาณการ'!$A$1:$P$21</definedName>
    <definedName name="_xlnm.Print_Area" localSheetId="4">'แผนเงินปี 2564'!$A$1:$I$55</definedName>
    <definedName name="_xlnm.Print_Area" localSheetId="15">'แผนปฏิบัติการ โครงการ'!$A$1:$Q$81</definedName>
    <definedName name="_xlnm.Print_Area" localSheetId="21">'แผนปฏิบัติการ งบลงทุน (เสพติด)'!$A$1:$R$35</definedName>
    <definedName name="_xlnm.Print_Area" localSheetId="3">'ร่างแนวทางแผนฯ'!$A$1:$A$33</definedName>
    <definedName name="_xlnm.Print_Area" localSheetId="5">'รายงานจริงและเทียบแผน'!$A$1:$M$53</definedName>
    <definedName name="_xlnm.Print_Area" localSheetId="6">'สรุปเงินบำรุง64'!$A$1:$V$113</definedName>
    <definedName name="_xlnm.Print_Titles" localSheetId="9">'2. สรุปการใช้จ่าย'!$4:$6</definedName>
    <definedName name="_xlnm.Print_Titles" localSheetId="10">'3. ค่าจ้างชั่วคราว'!$9:$10</definedName>
    <definedName name="_xlnm.Print_Titles" localSheetId="11">'4. สรุปโครงการ'!$5:$5</definedName>
    <definedName name="_xlnm.Print_Titles" localSheetId="14">'6.ฟอร์มถ่ายทอด(ใหม่)'!$3:$5</definedName>
    <definedName name="_xlnm.Print_Titles" localSheetId="15">'แผนปฏิบัติการ โครงการ'!$4:$5</definedName>
    <definedName name="_xlnm.Print_Titles" localSheetId="6">'สรุปเงินบำรุง64'!$5:$9</definedName>
    <definedName name="_xlnm.Print_Titles" localSheetId="2">'สารบัญ'!$13:$23</definedName>
    <definedName name="Query11">#REF!</definedName>
    <definedName name="Queryโครงการ">#REF!</definedName>
    <definedName name="Queryงบลงทุน">#REF!</definedName>
    <definedName name="Qงบลงทุน">#REF!</definedName>
    <definedName name="rrrrr" localSheetId="13">#REF!</definedName>
    <definedName name="rrrrr" localSheetId="14">#REF!</definedName>
    <definedName name="rrrrr" localSheetId="16">#REF!</definedName>
    <definedName name="rrrrr" localSheetId="19">#REF!</definedName>
    <definedName name="rrrrr" localSheetId="4">#REF!</definedName>
    <definedName name="rrrrr" localSheetId="15">#REF!</definedName>
    <definedName name="rrrrr" localSheetId="21">#REF!</definedName>
    <definedName name="rrrrr" localSheetId="18">#REF!</definedName>
    <definedName name="rrrrr">#REF!</definedName>
    <definedName name="SAPBEXdnldView" hidden="1">"4DZ5B0YS6TF66GKETZJZD69TS"</definedName>
    <definedName name="SAPBEXsysID" hidden="1">"BWP"</definedName>
    <definedName name="total">'[7]ประมาณ'!#REF!</definedName>
    <definedName name="ttol">'[7]ประมาณ'!#REF!</definedName>
    <definedName name="vdep">'[3]Sheet2'!$A$500:$A$504</definedName>
    <definedName name="vhm1115525" localSheetId="13">#REF!</definedName>
    <definedName name="vhm1115525" localSheetId="14">#REF!</definedName>
    <definedName name="vhm1115525" localSheetId="16">#REF!</definedName>
    <definedName name="vhm1115525" localSheetId="19">#REF!</definedName>
    <definedName name="vhm1115525" localSheetId="4">#REF!</definedName>
    <definedName name="vhm1115525" localSheetId="15">#REF!</definedName>
    <definedName name="vhm1115525" localSheetId="21">#REF!</definedName>
    <definedName name="vhm1115525" localSheetId="18">#REF!</definedName>
    <definedName name="vhm1115525">#REF!</definedName>
    <definedName name="view" localSheetId="13">#REF!</definedName>
    <definedName name="view" localSheetId="14">#REF!</definedName>
    <definedName name="view" localSheetId="16">#REF!</definedName>
    <definedName name="view" localSheetId="19">#REF!</definedName>
    <definedName name="view" localSheetId="4">#REF!</definedName>
    <definedName name="view" localSheetId="15">#REF!</definedName>
    <definedName name="view" localSheetId="21">#REF!</definedName>
    <definedName name="view" localSheetId="18">#REF!</definedName>
    <definedName name="view">#REF!</definedName>
    <definedName name="vsprj" localSheetId="13">#REF!</definedName>
    <definedName name="vsprj" localSheetId="14">#REF!</definedName>
    <definedName name="vsprj" localSheetId="16">#REF!</definedName>
    <definedName name="vsprj" localSheetId="19">#REF!</definedName>
    <definedName name="vsprj" localSheetId="4">#REF!</definedName>
    <definedName name="vsprj" localSheetId="15">#REF!</definedName>
    <definedName name="vsprj" localSheetId="21">#REF!</definedName>
    <definedName name="vsprj" localSheetId="18">#REF!</definedName>
    <definedName name="vsprj">#REF!</definedName>
    <definedName name="vsprj0">'[5]ปชส'!$B$4988:$B$4997</definedName>
    <definedName name="vsprj00" localSheetId="13">#REF!</definedName>
    <definedName name="vsprj00" localSheetId="14">#REF!</definedName>
    <definedName name="vsprj00" localSheetId="16">#REF!</definedName>
    <definedName name="vsprj00" localSheetId="19">#REF!</definedName>
    <definedName name="vsprj00" localSheetId="4">#REF!</definedName>
    <definedName name="vsprj00" localSheetId="15">#REF!</definedName>
    <definedName name="vsprj00" localSheetId="21">#REF!</definedName>
    <definedName name="vsprj00" localSheetId="18">#REF!</definedName>
    <definedName name="vsprj00">#REF!</definedName>
    <definedName name="vsprj000" localSheetId="13">#REF!</definedName>
    <definedName name="vsprj000" localSheetId="14">#REF!</definedName>
    <definedName name="vsprj000" localSheetId="16">#REF!</definedName>
    <definedName name="vsprj000" localSheetId="19">#REF!</definedName>
    <definedName name="vsprj000" localSheetId="4">#REF!</definedName>
    <definedName name="vsprj000" localSheetId="15">#REF!</definedName>
    <definedName name="vsprj000" localSheetId="21">#REF!</definedName>
    <definedName name="vsprj000" localSheetId="18">#REF!</definedName>
    <definedName name="vsprj000">#REF!</definedName>
    <definedName name="Z_9105983F_36C1_414A_A513_AD2D2FF9963C_.wvu.PrintArea" localSheetId="14" hidden="1">'6.ฟอร์มถ่ายทอด(ใหม่)'!$A$1:$P$29</definedName>
    <definedName name="Z_9105983F_36C1_414A_A513_AD2D2FF9963C_.wvu.PrintTitles" localSheetId="14" hidden="1">'6.ฟอร์มถ่ายทอด(ใหม่)'!$3:$5</definedName>
    <definedName name="ก">'[8]Sheet2'!$B$817:$B$819</definedName>
    <definedName name="กยน5" localSheetId="13">#REF!</definedName>
    <definedName name="กยน5" localSheetId="14">#REF!</definedName>
    <definedName name="กยน5" localSheetId="16">#REF!</definedName>
    <definedName name="กยน5" localSheetId="19">#REF!</definedName>
    <definedName name="กยน5" localSheetId="4">#REF!</definedName>
    <definedName name="กยน5" localSheetId="15">#REF!</definedName>
    <definedName name="กยน5" localSheetId="21">#REF!</definedName>
    <definedName name="กยน5" localSheetId="18">#REF!</definedName>
    <definedName name="กยน5">#REF!</definedName>
    <definedName name="ตปท.ปรับ" localSheetId="13">#REF!</definedName>
    <definedName name="ตปท.ปรับ" localSheetId="14">#REF!</definedName>
    <definedName name="ตปท.ปรับ" localSheetId="16">#REF!</definedName>
    <definedName name="ตปท.ปรับ" localSheetId="19">#REF!</definedName>
    <definedName name="ตปท.ปรับ" localSheetId="4">#REF!</definedName>
    <definedName name="ตปท.ปรับ" localSheetId="15">#REF!</definedName>
    <definedName name="ตปท.ปรับ" localSheetId="21">#REF!</definedName>
    <definedName name="ตปท.ปรับ" localSheetId="18">#REF!</definedName>
    <definedName name="ตปท.ปรับ">#REF!</definedName>
    <definedName name="ทำเนียบสถานบริการ" localSheetId="13">#REF!</definedName>
    <definedName name="ทำเนียบสถานบริการ" localSheetId="14">#REF!</definedName>
    <definedName name="ทำเนียบสถานบริการ" localSheetId="16">#REF!</definedName>
    <definedName name="ทำเนียบสถานบริการ" localSheetId="19">#REF!</definedName>
    <definedName name="ทำเนียบสถานบริการ" localSheetId="4">#REF!</definedName>
    <definedName name="ทำเนียบสถานบริการ" localSheetId="15">#REF!</definedName>
    <definedName name="ทำเนียบสถานบริการ" localSheetId="21">#REF!</definedName>
    <definedName name="ทำเนียบสถานบริการ" localSheetId="18">#REF!</definedName>
    <definedName name="ทำเนียบสถานบริการ">#REF!</definedName>
    <definedName name="ปดดเ12" localSheetId="13">#REF!</definedName>
    <definedName name="ปดดเ12" localSheetId="14">#REF!</definedName>
    <definedName name="ปดดเ12" localSheetId="16">#REF!</definedName>
    <definedName name="ปดดเ12" localSheetId="19">#REF!</definedName>
    <definedName name="ปดดเ12" localSheetId="4">#REF!</definedName>
    <definedName name="ปดดเ12" localSheetId="15">#REF!</definedName>
    <definedName name="ปดดเ12" localSheetId="21">#REF!</definedName>
    <definedName name="ปดดเ12" localSheetId="18">#REF!</definedName>
    <definedName name="ปดดเ12">#REF!</definedName>
    <definedName name="ปรับใหม่" localSheetId="13">#REF!</definedName>
    <definedName name="ปรับใหม่" localSheetId="14">#REF!</definedName>
    <definedName name="ปรับใหม่" localSheetId="16">#REF!</definedName>
    <definedName name="ปรับใหม่" localSheetId="19">#REF!</definedName>
    <definedName name="ปรับใหม่" localSheetId="4">#REF!</definedName>
    <definedName name="ปรับใหม่" localSheetId="15">#REF!</definedName>
    <definedName name="ปรับใหม่" localSheetId="21">#REF!</definedName>
    <definedName name="ปรับใหม่" localSheetId="18">#REF!</definedName>
    <definedName name="ปรับใหม่">#REF!</definedName>
    <definedName name="แผนงบลงทุนแยกตามหน่วยงาน">#REF!</definedName>
    <definedName name="เพิ่มเติม" localSheetId="13">#REF!</definedName>
    <definedName name="เพิ่มเติม" localSheetId="14">#REF!</definedName>
    <definedName name="เพิ่มเติม" localSheetId="16">#REF!</definedName>
    <definedName name="เพิ่มเติม" localSheetId="19">#REF!</definedName>
    <definedName name="เพิ่มเติม" localSheetId="4">#REF!</definedName>
    <definedName name="เพิ่มเติม" localSheetId="15">#REF!</definedName>
    <definedName name="เพิ่มเติม" localSheetId="21">#REF!</definedName>
    <definedName name="เพิ่มเติม" localSheetId="18">#REF!</definedName>
    <definedName name="เพิ่มเติม">#REF!</definedName>
  </definedNames>
  <calcPr fullCalcOnLoad="1"/>
</workbook>
</file>

<file path=xl/sharedStrings.xml><?xml version="1.0" encoding="utf-8"?>
<sst xmlns="http://schemas.openxmlformats.org/spreadsheetml/2006/main" count="1224" uniqueCount="780">
  <si>
    <t>แบบฟอร์ม</t>
  </si>
  <si>
    <t xml:space="preserve">   แผนการปฏิบัติงานและแผนการใช้จ่ายเงินบำรุง </t>
  </si>
  <si>
    <t>สารบัญ</t>
  </si>
  <si>
    <t>หน้า</t>
  </si>
  <si>
    <t>แผนเงินบำรุง</t>
  </si>
  <si>
    <t>1. วิสัยทัศน์</t>
  </si>
  <si>
    <t>ประชาชนได้รับบริการทางการแพทย์ที่มีคุณภาพและมาตรฐานวิชาชีพอย่างเสมอภาคภายในปี พ.ศ. 2564</t>
  </si>
  <si>
    <t>2. พันธกิจ</t>
  </si>
  <si>
    <t>3. ผลสัมฤทธ์และประโยชน์ที่คาดว่าจะได้รับในการใช้จ่ายงบประมาณ</t>
  </si>
  <si>
    <t>ประชาชนมีสุขภาพดีด้วยองค์ความรู้ทางวิชาการและบริการทางการแพทย์
ที่มีคุณภาพและมาตรฐานวิชาชีพอย่างเสมอภาค</t>
  </si>
  <si>
    <t xml:space="preserve">4. ยุทธศาสตร์จัดสรร - แผน 12  -  แผนงานงบประมาณ - เป้าหมายบริการกรม - ผลผลิต/โครงการ - กิจกรรม  </t>
  </si>
  <si>
    <t>แผนงานบุคลากร</t>
  </si>
  <si>
    <r>
      <t xml:space="preserve">ยุทธศาสตร์จัดสรร  :  </t>
    </r>
    <r>
      <rPr>
        <sz val="16"/>
        <rFont val="TH SarabunPSK"/>
        <family val="2"/>
      </rPr>
      <t>ด้านการพัฒนาและเสริมสร้างศักยภาพคน</t>
    </r>
  </si>
  <si>
    <r>
      <t xml:space="preserve">ยุทธศาสตร์แผน 12 :  </t>
    </r>
    <r>
      <rPr>
        <sz val="16"/>
        <rFont val="TH SarabunPSK"/>
        <family val="2"/>
      </rPr>
      <t>การสร้างความเป็นธรรมลดความเหลื่อมล้ำในสังคม</t>
    </r>
  </si>
  <si>
    <r>
      <t>เป้าหมายแผน 12 :</t>
    </r>
    <r>
      <rPr>
        <sz val="16"/>
        <rFont val="TH SarabunPSK"/>
        <family val="2"/>
      </rPr>
      <t xml:space="preserve">  เพิ่มโอกาสการเข้าถึงบริการพื้นฐานทางสังคมของภาครัฐ</t>
    </r>
  </si>
  <si>
    <r>
      <t xml:space="preserve">ตัวชี้วัดเป้าหมาย แผน 12 : </t>
    </r>
    <r>
      <rPr>
        <sz val="16"/>
        <rFont val="TH SarabunPSK"/>
        <family val="2"/>
      </rPr>
      <t>ความแตกต่างของสัดส่วนบุคลากรทางการแพทย์ต่อประชากรระหว่างพื้นที่ลดลง</t>
    </r>
  </si>
  <si>
    <t xml:space="preserve">แผนงานรองบุคลากรภาครัฐพัฒนาด้านสาธารณสุขและสร้างเสริมสุขภาพเชิงรุก </t>
  </si>
  <si>
    <r>
      <t>เป้าหมายการให้บริการหน่วยงาน :</t>
    </r>
    <r>
      <rPr>
        <sz val="16"/>
        <rFont val="TH SarabunPSK"/>
        <family val="2"/>
      </rPr>
      <t xml:space="preserve"> บุคลากรด้านการแพทย์ได้รับค่าตอบแทนตามผลการปฏิบัติราชการ</t>
    </r>
  </si>
  <si>
    <t>ตัวชี้วัดเป้าหมาย :</t>
  </si>
  <si>
    <t>ร้อยละบุคลากรได้รับค่าตอบแทนตามผลการปฏิบัติราชการ  (เสพติด)</t>
  </si>
  <si>
    <t xml:space="preserve">ร้อยละบุคลากรได้รับค่าตอบแทนตามผลการปฏิบัติราชการ  </t>
  </si>
  <si>
    <t>ผลผลิต  :</t>
  </si>
  <si>
    <t>รายการค่าใช้จ่ายบุคลากรภาครัฐ ป้องกัน ปราบปราม และบำบัดรักษาผู้ติดยาเสพติด</t>
  </si>
  <si>
    <t>รายการค่าใช้จ่ายบุคลากรภาครัฐ พัฒนาด้านสาธารณสุข และสร้างเสริมสุขภาพเชิงรุก</t>
  </si>
  <si>
    <t xml:space="preserve">กิจกรรม : </t>
  </si>
  <si>
    <t>บุคลากรสนับสนุนการบำบัดรักษาผู้ติดยาและสารเสพติด</t>
  </si>
  <si>
    <t xml:space="preserve">บุคลากรสนับสนุนด้านแพทย์ </t>
  </si>
  <si>
    <t>ตัวชี้วัด :</t>
  </si>
  <si>
    <t>ร้อยละบุคลากรได้รับค่าตอบแทนตามผลการปฏิบัติราชการ (เสพติด)</t>
  </si>
  <si>
    <t>ร้อยละบุคลากรได้รับค่าตอบแทนตามผลการปฏิบัติราชการ</t>
  </si>
  <si>
    <t>แผนงานบูรณาการ</t>
  </si>
  <si>
    <t>ยุทธศาสตร์ด้านความมั่นคง</t>
  </si>
  <si>
    <t>5. การเสริม สร้างความมั่นคงแห่งชาติเพื่อการพัฒนาประเทศ สู่ความมั่งคั่งและยั่งยืน</t>
  </si>
  <si>
    <t>5.4  ประเทศไทยมีความสัมพันธ์และความร่วมมือด้านความมั่นคงฯ</t>
  </si>
  <si>
    <t xml:space="preserve">5.4.4 จำนวนคดีที่เกี่ยวข้องกับยาเสพติดลดลง </t>
  </si>
  <si>
    <t>3. ประชาชนได้รับการบริการทางการแพทย์ที่มีคุณภาพมาตรฐาน</t>
  </si>
  <si>
    <t xml:space="preserve">  1. แผนงาน : แผนงานยุทธศาสตร์ป้องกัน ปราบปราม และบำบัดรักษาผู้ติดยาเสพติด</t>
  </si>
  <si>
    <r>
      <t xml:space="preserve">           </t>
    </r>
    <r>
      <rPr>
        <b/>
        <sz val="18"/>
        <color indexed="8"/>
        <rFont val="TH SarabunPSK"/>
        <family val="2"/>
      </rPr>
      <t>โครงการ :</t>
    </r>
    <r>
      <rPr>
        <sz val="18"/>
        <color indexed="8"/>
        <rFont val="TH SarabunPSK"/>
        <family val="2"/>
      </rPr>
      <t xml:space="preserve"> โครงการผู้เสพ ผู้ติดยา และสารเสพติดได้รับการบำบัด รักษาและฟื้นฟูสมรรถภาพ</t>
    </r>
  </si>
  <si>
    <t xml:space="preserve">           กิจกรรม : </t>
  </si>
  <si>
    <t>1. พัฒนาและถ่ายทอดองค์ความรู้ด้านการบำบัดรักษายาและสารเสพติด</t>
  </si>
  <si>
    <t>2. บริการบำบัดฟื้นฟูสมรรถภาพผู้ติดยาเสพติดที่มีภาวะยุ่งยากซับซ้อน</t>
  </si>
  <si>
    <t>3. บริการบำบัดฟื้นฟูสมรรถภาพผู้ติดสารเสพติด สุราและบุหรี่ที่มีภาวะยุ่งยากซับซ้อน</t>
  </si>
  <si>
    <t xml:space="preserve">   3.2 ยุทธศาสตร์ชาติ ที่ 2 :  ยุทธศาสตร์ด้านการสร้างความสามารถในการแข่งขันของประเทศ</t>
  </si>
  <si>
    <r>
      <t xml:space="preserve">        1. แผนงาน : </t>
    </r>
    <r>
      <rPr>
        <sz val="18"/>
        <rFont val="TH SarabunPSK"/>
        <family val="2"/>
      </rPr>
      <t>แผนงานยุทธศาสตร์พัฒนาความร่วมมือด้านต่างประเทศ  สร้างและรักษาผลประโยชน์ชาติ</t>
    </r>
  </si>
  <si>
    <r>
      <t xml:space="preserve">           </t>
    </r>
    <r>
      <rPr>
        <b/>
        <sz val="18"/>
        <rFont val="TH SarabunPSK"/>
        <family val="2"/>
      </rPr>
      <t>เป้าหมายบริการฯ :</t>
    </r>
    <r>
      <rPr>
        <sz val="18"/>
        <rFont val="TH SarabunPSK"/>
        <family val="2"/>
      </rPr>
      <t xml:space="preserve"> หน่วยงานมีศักยภาพในการดำเนินงานร่วมกับประชาคมอาเซียน</t>
    </r>
  </si>
  <si>
    <r>
      <t xml:space="preserve">         </t>
    </r>
    <r>
      <rPr>
        <b/>
        <sz val="18"/>
        <color indexed="8"/>
        <rFont val="TH SarabunPSK"/>
        <family val="2"/>
      </rPr>
      <t xml:space="preserve"> โครงการ :</t>
    </r>
    <r>
      <rPr>
        <sz val="18"/>
        <color indexed="8"/>
        <rFont val="TH SarabunPSK"/>
        <family val="2"/>
      </rPr>
      <t xml:space="preserve"> โครงการสนับสนุนการเป็นเมืองศูนย์กลางบริการสุขภาพในอาเซียน</t>
    </r>
  </si>
  <si>
    <t xml:space="preserve">          กิจกรรม :</t>
  </si>
  <si>
    <t>1. พัฒนาระบบบริการการแพทย์เพื่อสร้างเครือข่ายกับประเทศประชาคมอาเซียน</t>
  </si>
  <si>
    <r>
      <t xml:space="preserve">       2. แผนงาน :</t>
    </r>
    <r>
      <rPr>
        <sz val="18"/>
        <color indexed="8"/>
        <rFont val="TH SarabunPSK"/>
        <family val="2"/>
      </rPr>
      <t xml:space="preserve"> แผนงานยุทธศาสตร์ส่งเสริมการวิจัยและพัฒนา </t>
    </r>
  </si>
  <si>
    <r>
      <t xml:space="preserve">          </t>
    </r>
    <r>
      <rPr>
        <b/>
        <sz val="18"/>
        <color indexed="8"/>
        <rFont val="TH SarabunPSK"/>
        <family val="2"/>
      </rPr>
      <t xml:space="preserve">เป้าหมายบริการฯ : </t>
    </r>
    <r>
      <rPr>
        <sz val="18"/>
        <color indexed="8"/>
        <rFont val="TH SarabunPSK"/>
        <family val="2"/>
      </rPr>
      <t>ผลงานวิจัยด้านการแพทย์ที่สามารถนำไปใช้พัฒนางานด้านสาธารณสุข</t>
    </r>
  </si>
  <si>
    <r>
      <t xml:space="preserve">         </t>
    </r>
    <r>
      <rPr>
        <b/>
        <sz val="18"/>
        <color indexed="8"/>
        <rFont val="TH SarabunPSK"/>
        <family val="2"/>
      </rPr>
      <t xml:space="preserve"> โครงการ :</t>
    </r>
    <r>
      <rPr>
        <sz val="18"/>
        <color indexed="8"/>
        <rFont val="TH SarabunPSK"/>
        <family val="2"/>
      </rPr>
      <t xml:space="preserve"> โครงการองค์ความรู้ด้านสุขภาพได้รับการศึกษาวิจัย</t>
    </r>
  </si>
  <si>
    <t>1. ศึกษา วิจัย ประเมิน พัฒนา องค์ความรู้ด้านการแพทย์</t>
  </si>
  <si>
    <t xml:space="preserve">   3.3 ยุทธศาสตร์ชาติ ที่ 3 :  ยุทธศาสตร์ด้านการพัฒนาและเสริมสร้างศักยภาพคน</t>
  </si>
  <si>
    <r>
      <t xml:space="preserve">        1. แผนงาน :</t>
    </r>
    <r>
      <rPr>
        <sz val="18"/>
        <color indexed="8"/>
        <rFont val="TH SarabunPSK"/>
        <family val="2"/>
      </rPr>
      <t xml:space="preserve"> แผนงานยุทธศาสตร์พัฒนาศักยภาพคนตามช่วงวัย </t>
    </r>
  </si>
  <si>
    <r>
      <t xml:space="preserve">          </t>
    </r>
    <r>
      <rPr>
        <b/>
        <sz val="18"/>
        <color indexed="8"/>
        <rFont val="TH SarabunPSK"/>
        <family val="2"/>
      </rPr>
      <t>เป้าหมายบริการฯ :</t>
    </r>
    <r>
      <rPr>
        <sz val="18"/>
        <color indexed="8"/>
        <rFont val="TH SarabunPSK"/>
        <family val="2"/>
      </rPr>
      <t xml:space="preserve">  ประชาชนได้รับบริการด้านการแพทย์ที่เหมาะสมตามช่วงวัย</t>
    </r>
  </si>
  <si>
    <r>
      <t xml:space="preserve">          </t>
    </r>
    <r>
      <rPr>
        <b/>
        <sz val="18"/>
        <color indexed="8"/>
        <rFont val="TH SarabunPSK"/>
        <family val="2"/>
      </rPr>
      <t>โครงการ :</t>
    </r>
    <r>
      <rPr>
        <sz val="18"/>
        <color indexed="8"/>
        <rFont val="TH SarabunPSK"/>
        <family val="2"/>
      </rPr>
      <t xml:space="preserve"> โครงการพัฒนาบริการสุขภาพประชาชนตามช่วงวัย</t>
    </r>
  </si>
  <si>
    <t>1. พัฒนาบริการสุขภาพตามช่วงวัยกลุ่มในครรภ์/แรกเกิด/ปฐมวัย (0-5 ปี)</t>
  </si>
  <si>
    <t>2. พัฒนาบริการสุขภาพตามช่วงวัยในกลุ่มวัยเรียน (5-14 ปี)</t>
  </si>
  <si>
    <t>3. พัฒนาบริการสุขภาพตามช่วงวัยในกลุ่มวัยผู้สูงอายุและผู้พิการ</t>
  </si>
  <si>
    <r>
      <t xml:space="preserve">        2. แผนงาน : </t>
    </r>
    <r>
      <rPr>
        <sz val="18"/>
        <color indexed="8"/>
        <rFont val="TH SarabunPSK"/>
        <family val="2"/>
      </rPr>
      <t>แผนงานยุทธศาสตร์พัฒนาด้านสาธารณสุขและสร้างเสริมสุขภาพเชิงรุก</t>
    </r>
  </si>
  <si>
    <r>
      <t xml:space="preserve">          </t>
    </r>
    <r>
      <rPr>
        <b/>
        <sz val="18"/>
        <color indexed="8"/>
        <rFont val="TH SarabunPSK"/>
        <family val="2"/>
      </rPr>
      <t>เป้าหมายบริการฯ :</t>
    </r>
    <r>
      <rPr>
        <sz val="18"/>
        <color indexed="8"/>
        <rFont val="TH SarabunPSK"/>
        <family val="2"/>
      </rPr>
      <t xml:space="preserve"> หน่วยงานดำเนินการด้านวิชาการและบริการได้อย่างมีประสิทธิภาพ</t>
    </r>
  </si>
  <si>
    <r>
      <t xml:space="preserve">           </t>
    </r>
    <r>
      <rPr>
        <b/>
        <sz val="18"/>
        <color indexed="8"/>
        <rFont val="TH SarabunPSK"/>
        <family val="2"/>
      </rPr>
      <t>โครงการ :</t>
    </r>
    <r>
      <rPr>
        <sz val="18"/>
        <color indexed="8"/>
        <rFont val="TH SarabunPSK"/>
        <family val="2"/>
      </rPr>
      <t xml:space="preserve"> องค์ความรู้ด้านสุขภาพได้รับการพัฒนาอย่างเหมาะสม</t>
    </r>
  </si>
  <si>
    <t xml:space="preserve">           กิจกรรม :</t>
  </si>
  <si>
    <t>1. บูรณาการการพัฒนาด้านสุขภาพ</t>
  </si>
  <si>
    <t>2. พัฒนาเครือข่ายและแก้ไขปัญหาสุขภาพของประชาชน</t>
  </si>
  <si>
    <r>
      <t xml:space="preserve">       3. แผนงาน :</t>
    </r>
    <r>
      <rPr>
        <sz val="18"/>
        <color indexed="8"/>
        <rFont val="TH SarabunPSK"/>
        <family val="2"/>
      </rPr>
      <t xml:space="preserve"> </t>
    </r>
    <r>
      <rPr>
        <u val="single"/>
        <sz val="18"/>
        <color indexed="8"/>
        <rFont val="TH SarabunPSK"/>
        <family val="2"/>
      </rPr>
      <t>แผนงานรอง</t>
    </r>
    <r>
      <rPr>
        <sz val="18"/>
        <color indexed="8"/>
        <rFont val="TH SarabunPSK"/>
        <family val="2"/>
      </rPr>
      <t>พัฒนาด้านสาธารณสุขและสร้างเสริมสุขภาพเชิงรุก*</t>
    </r>
  </si>
  <si>
    <r>
      <t xml:space="preserve">           </t>
    </r>
    <r>
      <rPr>
        <b/>
        <sz val="18"/>
        <color indexed="8"/>
        <rFont val="TH SarabunPSK"/>
        <family val="2"/>
      </rPr>
      <t>เป้าหมายบริการฯ :</t>
    </r>
    <r>
      <rPr>
        <sz val="18"/>
        <color indexed="8"/>
        <rFont val="TH SarabunPSK"/>
        <family val="2"/>
      </rPr>
      <t xml:space="preserve"> บุคลากรทางการแพทย์และสาธารณสุขได้รับองค์ความรู้ที่มีคุณภาพ</t>
    </r>
  </si>
  <si>
    <r>
      <t xml:space="preserve">          ผลผลิต  :</t>
    </r>
    <r>
      <rPr>
        <sz val="18"/>
        <color indexed="8"/>
        <rFont val="TH SarabunPSK"/>
        <family val="2"/>
      </rPr>
      <t xml:space="preserve">  องค์ความรู้ด้านสุขภาพได้รับการพัฒนาและถ่ายทอด</t>
    </r>
  </si>
  <si>
    <r>
      <t xml:space="preserve">          </t>
    </r>
    <r>
      <rPr>
        <b/>
        <sz val="18"/>
        <color indexed="8"/>
        <rFont val="TH SarabunIT๙"/>
        <family val="2"/>
      </rPr>
      <t xml:space="preserve">กิจกรรม : </t>
    </r>
  </si>
  <si>
    <t>1. พัฒนาการรักษาระดับตติยภูมิและสูงกว่า</t>
  </si>
  <si>
    <t>2. พัฒนาและถ่ายทอดองค์ความรู้</t>
  </si>
  <si>
    <t xml:space="preserve"> ***************************************</t>
  </si>
  <si>
    <t>จำแนกตามแผนงาน - โครงการ/ผลผลิต - กิจกรรม - งบรายจ่าย</t>
  </si>
  <si>
    <t>หน่วยงาน ....................................................................</t>
  </si>
  <si>
    <t>ประมาณการรายได้เงินบำรุง…………………………………บาท (ไม่รวมสถานะเงินบำรุงคงเหลือ)</t>
  </si>
  <si>
    <t>หน่วย : บาท</t>
  </si>
  <si>
    <t>สถานะ</t>
  </si>
  <si>
    <t>งบรายจ่าย</t>
  </si>
  <si>
    <t>เงินบำรุง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</si>
  <si>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</si>
  <si>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</si>
  <si>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</si>
  <si>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</si>
  <si>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</si>
  <si>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แผนงาน / โครงการ / ผลผลิต / กิจกรรม</t>
  </si>
  <si>
    <t xml:space="preserve">ณ วันที่ </t>
  </si>
  <si>
    <t>จำนวน</t>
  </si>
  <si>
    <t>เป้าหมาย</t>
  </si>
  <si>
    <t>ครุภัณฑ์</t>
  </si>
  <si>
    <t>ที่ดิน สิ่งก่อสร้าง</t>
  </si>
  <si>
    <t>จำ</t>
  </si>
  <si>
    <t>รวมทั้งสิ้น</t>
  </si>
  <si>
    <t>อัตรา</t>
  </si>
  <si>
    <t>วงเงิน</t>
  </si>
  <si>
    <t>ดำเนินงาน</t>
  </si>
  <si>
    <t>&lt; 1 ล้าน</t>
  </si>
  <si>
    <t xml:space="preserve"> &gt; 1 ล้าน</t>
  </si>
  <si>
    <t>&lt; 10 ล้าน</t>
  </si>
  <si>
    <t xml:space="preserve"> &gt; 10 ล้าน</t>
  </si>
  <si>
    <t>นวน</t>
  </si>
  <si>
    <t>เรื่อง</t>
  </si>
  <si>
    <t>ราย</t>
  </si>
  <si>
    <t>หน่วย</t>
  </si>
  <si>
    <t>ผลผลิต :  องค์ความรู้ด้านสุขภาพได้รับการพัฒนาและถ่ายทอด</t>
  </si>
  <si>
    <t>กิจกรรม :  พัฒนาการรักษาระดับตติยภูมิและสูงกว่า</t>
  </si>
  <si>
    <t xml:space="preserve"> - ผู้ป่วยนอก</t>
  </si>
  <si>
    <t xml:space="preserve"> - ผู้ป่วยใน</t>
  </si>
  <si>
    <t xml:space="preserve"> - งบลงทุน</t>
  </si>
  <si>
    <t xml:space="preserve">กิจกรรม :  พัฒนาและถ่ายทอดองค์ความรู้ </t>
  </si>
  <si>
    <t xml:space="preserve"> - การเรียนการสอนแพทย์เฉพาะทาง</t>
  </si>
  <si>
    <t xml:space="preserve"> - สัมมนาและฝึกอบรม</t>
  </si>
  <si>
    <t xml:space="preserve">         บุคลาการภายนอก</t>
  </si>
  <si>
    <t xml:space="preserve">         บุคลาการภายในหน่วยงาน</t>
  </si>
  <si>
    <t xml:space="preserve"> - นิเทศ ติดตาม กำกับ และประเมินผล</t>
  </si>
  <si>
    <t xml:space="preserve"> - ผลิตและประชาสัมพันธ์ผ่านสื่อ</t>
  </si>
  <si>
    <t xml:space="preserve"> - เฉลิมพระเกียรติ พระราชดำริ</t>
  </si>
  <si>
    <t xml:space="preserve"> - พัฒนาคุณภาพ (เช่น HA)</t>
  </si>
  <si>
    <t xml:space="preserve"> - วิจัยไม่ วช.</t>
  </si>
  <si>
    <t xml:space="preserve"> - เกณฑ์ (CPG) (งบรายจ่ายอื่น)</t>
  </si>
  <si>
    <t xml:space="preserve"> - ประเมินเทคโนโลยีทางการแพทย์ (TA)  (งบรายจ่ายอื่น)</t>
  </si>
  <si>
    <t xml:space="preserve"> - พัฒนารูปแบบ (Model Development)  (งบรายจ่ายอื่น)</t>
  </si>
  <si>
    <t xml:space="preserve"> - ฐานข้อมูล (Data base)  (งบรายจ่ายอื่น)</t>
  </si>
  <si>
    <t>โครงการ : โครงการสนับสนุนการเป็นเมืองศูนย์กลางบริการสุขภาพในอาเซียน</t>
  </si>
  <si>
    <t>กิจกรรม :  พัฒนาระบบบริการการแพทย์เพื่อสร้างเครือข่ายกับประเทศประชาคมอาเซียน</t>
  </si>
  <si>
    <t xml:space="preserve"> - พัฒนาตนเอง เช่น ฝึกอบรมบุคลากร (งบดำเนินงาน) </t>
  </si>
  <si>
    <t xml:space="preserve"> - พัฒนาเครือข่ายบุคลากรนอกสังกัด (งบดำเนินงาน)</t>
  </si>
  <si>
    <t xml:space="preserve"> - ออกหน่วยบริการ (งบดำเนินงาน,กลุ่มเป้าหมายจากอาเซียน)</t>
  </si>
  <si>
    <t>โครงการ : โครงการองค์ความรู้ด้านสุขภาพได้รับการพัฒนาอย่างเหมาะสม</t>
  </si>
  <si>
    <t>กิจกรรม : บูรณาการการพัฒนาด้านสุขภาพ</t>
  </si>
  <si>
    <t xml:space="preserve"> - Service Plan : SP</t>
  </si>
  <si>
    <t xml:space="preserve"> - บูรณาการกับเขตสุขภาพ (ด้าน COE กรมฯ / ที่ไม่อยู่ใน SP / นโยบายกระทรวงหรือประเทศในภาพแผนบูรณาการ เช่น ขยะและสิ่งแวดล้อม เป็นต้น)</t>
  </si>
  <si>
    <t>กิจกรรม : พัฒนาเครือข่ายและแก้ไขปัญหาสุขภาพของประชาชน</t>
  </si>
  <si>
    <t xml:space="preserve"> - ค่าใช้จ่ายในการพัฒนาเครือข่ายวิชาการ </t>
  </si>
  <si>
    <t xml:space="preserve"> - ค่าใช้จ่ายในการแก้ไขปัญหาสุขภาพของประชาชนในพื้นที่ </t>
  </si>
  <si>
    <t xml:space="preserve">   1) การออกหน่วยบริการสุขภาพให้การตรวจคัดกรองในพื้นที่ </t>
  </si>
  <si>
    <t xml:space="preserve">      เช่น จังหวัด.........</t>
  </si>
  <si>
    <t xml:space="preserve">   2) การรณรงค์ให้ความรู้แก่ประชาชนในพื้นที่เพื่อแก้ไขปัญหา</t>
  </si>
  <si>
    <t xml:space="preserve">      โรคสำคัญด้านสาธารณสุข</t>
  </si>
  <si>
    <t xml:space="preserve"> - วิจัย วช.</t>
  </si>
  <si>
    <t xml:space="preserve"> - โครงการ...</t>
  </si>
  <si>
    <t>โครงการ : โครงการพัฒนาบริการสุขภาพประชาชนตามช่วงวัย</t>
  </si>
  <si>
    <t xml:space="preserve"> - โครงการ ...</t>
  </si>
  <si>
    <t>โครงการ : โครงการพัฒนาบริการสุขภาพประชาชนตามช่วงวัยกลุ่มในครรภ์/แรกเกิด/ปฐมวัย</t>
  </si>
  <si>
    <t xml:space="preserve"> </t>
  </si>
  <si>
    <t>แผนงานบูรณาการป้องกัน ปราบปราม และบำบัดรักษาผู้ติดยาเสพติด</t>
  </si>
  <si>
    <t>กิจกรรม :  พัฒนาและถ่ายทอดองค์ความรู้ด้านการบำบัดรักษายาเสพติด</t>
  </si>
  <si>
    <t xml:space="preserve"> - ฝึกอบรมสัมมนาระยะสั้น</t>
  </si>
  <si>
    <t xml:space="preserve"> - พัฒนาเครือข่ายวิชาการ</t>
  </si>
  <si>
    <t xml:space="preserve"> - ค่าใช้จ่ายในการแก้ไขปัญหาสุขภาพของประชาชนในพื้นที่</t>
  </si>
  <si>
    <t xml:space="preserve">   1) การออกหน่วยบริการสุขภาพให้การตรวจคัดกรองในพื้นที่ เช่น จังหวัด.....</t>
  </si>
  <si>
    <t xml:space="preserve">   2) โครงการรณรงค์ให้ความรู้แก่ประชาชนในพื้นที่ </t>
  </si>
  <si>
    <r>
      <t xml:space="preserve"> - บูรณาการด้านการป้องกันและบำบัดรักษายาเสพติด </t>
    </r>
    <r>
      <rPr>
        <sz val="18"/>
        <rFont val="TH SarabunPSK"/>
        <family val="2"/>
      </rPr>
      <t xml:space="preserve"> </t>
    </r>
  </si>
  <si>
    <t xml:space="preserve"> - บูรณาการด้านแก้ไขปัญหาและพัฒนาจังหวัดชายแดนใต้</t>
  </si>
  <si>
    <t>กิจกรรม :  บริการบำบัดฟื้นฟูสมรรถภาพผู้ติดยาเสพติดที่มีภาวะยุ่งยากซับซ้อน</t>
  </si>
  <si>
    <t xml:space="preserve"> - ผู้ป่วยนอก (จำนวน..............คน)</t>
  </si>
  <si>
    <t xml:space="preserve"> - ผู้ป่วยใน  (จำนวน............ คน)</t>
  </si>
  <si>
    <t xml:space="preserve"> - Hard core  (จำนวน.............คน)</t>
  </si>
  <si>
    <t xml:space="preserve"> - ติดตาม (จำนวน................คน)</t>
  </si>
  <si>
    <t xml:space="preserve"> - ผู้ป่วยนอกสุรา (จำนวน............. คน)</t>
  </si>
  <si>
    <t xml:space="preserve"> - ผู้ป่วยในสุรา (จำนวน...................คน)</t>
  </si>
  <si>
    <t xml:space="preserve"> - ผู้ป่วยนอกบุหรี่ (จำนวน..............คน)</t>
  </si>
  <si>
    <t xml:space="preserve">  ด้านสารระเหย (คน)</t>
  </si>
  <si>
    <t xml:space="preserve">  ประมาณการรายรับ / รายจ่ายเงินบำรุงจำแนกเป็นรายเดือน</t>
  </si>
  <si>
    <t>หน่วยงาน  ……………………………………………………</t>
  </si>
  <si>
    <t>รายการ</t>
  </si>
  <si>
    <t>รวม</t>
  </si>
  <si>
    <t>หมายเหตุ</t>
  </si>
  <si>
    <t xml:space="preserve"> 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</si>
  <si>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</si>
  <si>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</si>
  <si>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</si>
  <si>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</si>
  <si>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</si>
  <si>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</si>
  <si>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</si>
  <si>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</si>
  <si>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</si>
  <si>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</si>
  <si>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</si>
  <si>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ประมาณการรายรับ</t>
  </si>
  <si>
    <t xml:space="preserve"> ประมาณการรายจ่าย</t>
  </si>
  <si>
    <t xml:space="preserve">หมายเหตุ    </t>
  </si>
  <si>
    <r>
      <t>1)  การคิดประมาณการรายรับ / รายจ่าย</t>
    </r>
    <r>
      <rPr>
        <u val="single"/>
        <sz val="14"/>
        <rFont val="TH SarabunPSK"/>
        <family val="2"/>
      </rPr>
      <t>จะต้องไม่คิด</t>
    </r>
    <r>
      <rPr>
        <sz val="14"/>
        <rFont val="TH SarabunPSK"/>
        <family val="2"/>
      </rPr>
      <t>ถัวเฉลี่ยเป็นรายเดือนแบบหาร 12 เดือน (ควรคิดจากถั่วเฉลี่ยรายรับ/รายจ่ายไม่น้อยกว่า 3 ปี หรือ เพิ่มขึ้น/ลดลงเป็น %)</t>
    </r>
  </si>
  <si>
    <t xml:space="preserve">                 </t>
  </si>
  <si>
    <t>3)  ช่องรวมประมาณการรายรับและรายจ่ายต้องตรงกับแผนฯ</t>
  </si>
  <si>
    <t>หน่วยงาน...............................................</t>
  </si>
  <si>
    <t>ลำดับ</t>
  </si>
  <si>
    <t>จำนวนเงิน</t>
  </si>
  <si>
    <t>ที่</t>
  </si>
  <si>
    <r>
      <t xml:space="preserve">หมายเหตุ  : </t>
    </r>
    <r>
      <rPr>
        <sz val="14"/>
        <rFont val="TH SarabunPSK"/>
        <family val="2"/>
      </rPr>
      <t xml:space="preserve"> ระบุที่มาของรายได้</t>
    </r>
  </si>
  <si>
    <t>รายจ่าย / รายการ</t>
  </si>
  <si>
    <t xml:space="preserve"> - ค่าจ้างชั่วคราว (จำนวน..……อัตรา)</t>
  </si>
  <si>
    <t>ไม่รวมค่าตอบแทนรายคาบ</t>
  </si>
  <si>
    <t xml:space="preserve"> - ค่าตอบแทน</t>
  </si>
  <si>
    <t xml:space="preserve">      - ระบุรายการ…</t>
  </si>
  <si>
    <t xml:space="preserve"> - ค่าใช้สอย</t>
  </si>
  <si>
    <t xml:space="preserve">     - ระบุรายการ…</t>
  </si>
  <si>
    <t xml:space="preserve"> - ค่าวัสดุ</t>
  </si>
  <si>
    <t xml:space="preserve"> - ค่าสาธารณูปโภค</t>
  </si>
  <si>
    <t xml:space="preserve"> - อื่น ๆ  (ระบุ)</t>
  </si>
  <si>
    <t xml:space="preserve">    - ระบุรายการ…</t>
  </si>
  <si>
    <t>3.1 ครุภัณฑ์</t>
  </si>
  <si>
    <t>3.2 ที่ดินและสิ่งก่อสร้าง</t>
  </si>
  <si>
    <t xml:space="preserve"> - แพทย์เฉพาะทาง (ค่าใช้จ่ายไม่รวมค่าตอบแทน) </t>
  </si>
  <si>
    <t>ไม่รวมค่าตอบแทน</t>
  </si>
  <si>
    <t xml:space="preserve"> - อื่น ๆ ระบุรายการ…</t>
  </si>
  <si>
    <t xml:space="preserve"> - วิจัย วช. ไม่ วช.</t>
  </si>
  <si>
    <t xml:space="preserve"> - CPG, TA, MD, DB</t>
  </si>
  <si>
    <t xml:space="preserve"> - อื่น ๆ  ระบุรายการ…</t>
  </si>
  <si>
    <t xml:space="preserve">      2.  ลูกจ้างรายคาบใช้จ่ายภายใต้งบดำเนินงาน (ให้แสดงรายละเอียดตำแหน่งในแบบฟอร์มงบบุคลากร)</t>
  </si>
  <si>
    <t>ลำดับที่</t>
  </si>
  <si>
    <t>การจ้างลูกจ้างชั่วคราว</t>
  </si>
  <si>
    <t>การจ้างลูกจ้างรายคาบ</t>
  </si>
  <si>
    <t>เหตุผลชี้แจงเพิ่มเติม</t>
  </si>
  <si>
    <t>อัตราค่าจ้าง</t>
  </si>
  <si>
    <t>จำนวนอัตรา</t>
  </si>
  <si>
    <t>วงเงินทั้งปี</t>
  </si>
  <si>
    <t xml:space="preserve"> จำแนกตามแผนงาน - ผลผลิต/โครงการ - กิจกรรม - ยุทธศาสตร์ </t>
  </si>
  <si>
    <t>หน่วยงาน .............................................................</t>
  </si>
  <si>
    <t>แผนงาน - ผลผลิต/โครงการ - กิจกรรม - โครงการ</t>
  </si>
  <si>
    <t>เป้าหมาย
 (เรื่อง)</t>
  </si>
  <si>
    <t>ยุทธศาสตร์
กรมฯ</t>
  </si>
  <si>
    <t>แผนงบประมาณ/ผลผลิต/งบรายจ่าย/โครงการ</t>
  </si>
  <si>
    <t>ระยะเวลาของโครงการ (ปี)</t>
  </si>
  <si>
    <t>นำผลวิจัยไปใช้กับ (หน่วยงานของรัฐ/เอกชน-บุคคลภายนอก)</t>
  </si>
  <si>
    <t>ประโยชน์ที่คาดว่าจะได้รับ (ตามนโยบาย/ยุทธศาสตร์)</t>
  </si>
  <si>
    <t>รายละเอียดค่าใช้จ่าย</t>
  </si>
  <si>
    <t>เหตุผล/ความจำเป็น</t>
  </si>
  <si>
    <t>กิจกรรมหลัก/
รายการค่าใช้จ่าย</t>
  </si>
  <si>
    <t>สถานที่ดำเนินการ</t>
  </si>
  <si>
    <t>ครั้ง</t>
  </si>
  <si>
    <t>คน</t>
  </si>
  <si>
    <t>วัน</t>
  </si>
  <si>
    <t>รวมเงิน</t>
  </si>
  <si>
    <t>โครงการ......</t>
  </si>
  <si>
    <t xml:space="preserve">วัตถุประสงค์ </t>
  </si>
  <si>
    <t>1........</t>
  </si>
  <si>
    <t>2........</t>
  </si>
  <si>
    <t>ระยะเวลาดำเนินงาน...(ว.ด.ป)..............</t>
  </si>
  <si>
    <t>รวมทั้งเงิน งปม.ที่ใช้แต่ละปี และวงเงินรวมทั้งโครงการ</t>
  </si>
  <si>
    <t xml:space="preserve">             วงเงินรวม ...................... บาท</t>
  </si>
  <si>
    <t xml:space="preserve">หมายเหตุ   </t>
  </si>
  <si>
    <t>1) กิจกรรมหลัก       หมายถึง</t>
  </si>
  <si>
    <t xml:space="preserve">ขั้นตอน/กระบวนการดำเนินการในแต่ละโครงการที่บ่งชี้ถึงความสำเร็จตามวัตถุประสงค์ของโครงการ </t>
  </si>
  <si>
    <t xml:space="preserve">2) รายการค่าใช้จ่าย  หมายถึง </t>
  </si>
  <si>
    <t>รายการค่าใช้จ่ายในแต่ละกิจกรรม/ขั้นตอนการดำเนินงานโดยระบุรายการค่าใช้จ่ายในการดำเนินการ ซึ่งประกอบด้วยค่าตอบแทน ค่าใช้สอย ค่าวัสดุ</t>
  </si>
  <si>
    <t>เช่น ค่าตอบแทนวิทยากร ค่าพาหนะ ค่าจ้างเหมา ค่าวัสดุ ฯลฯ</t>
  </si>
  <si>
    <t>3) สถานที่ดำเนินการ   หมายถึง</t>
  </si>
  <si>
    <t>พื้นที่กลุ่มเป้าหมาย</t>
  </si>
  <si>
    <t>4) ครั้ง                     หมายถึง</t>
  </si>
  <si>
    <t>จำนวนครั้งที่ดำเนินการในแต่ละรายการค่าใช้จ่าย</t>
  </si>
  <si>
    <t>5) คน                      หมายถึง</t>
  </si>
  <si>
    <t>จำนวนคนที่ดำเนินการในแต่ละรายการค่าใช้จ่าย</t>
  </si>
  <si>
    <t>6) วัน                      หมายถึง</t>
  </si>
  <si>
    <t>จำนวนวันที่ดำเนินการในแต่ละรายการค่าใช้จ่าย</t>
  </si>
  <si>
    <t>7) อัตรา                   หมายถึง</t>
  </si>
  <si>
    <t>ค่าใช้จ่ายต่อหน่วย</t>
  </si>
  <si>
    <t>8) เหตุผล/ความจำเป็น หมายถึง</t>
  </si>
  <si>
    <t>ระบุเหตุผล ความจำเป็นที่ต้องดำเนินการ หากไม่ดำเนินการจะมีผลกระทบอย่างใด</t>
  </si>
  <si>
    <t>งบรายจ่าย/โครงการ/หลักสูตร/รายการ</t>
  </si>
  <si>
    <t>ครั้ง/รุ่น</t>
  </si>
  <si>
    <t>จำนวนผู้เข้ารับการฝึกอบรม (คน)</t>
  </si>
  <si>
    <t>ระบุจำนวน /
หน่วยนับ</t>
  </si>
  <si>
    <t>อัตราค่าใช้จ่ายที่ตั้ง</t>
  </si>
  <si>
    <t>รวมเงิน
(บาท)</t>
  </si>
  <si>
    <t>ประเภท ก</t>
  </si>
  <si>
    <t>ประเภท ข</t>
  </si>
  <si>
    <t>บุคคลภายนอก</t>
  </si>
  <si>
    <t>คณะผู้จัด</t>
  </si>
  <si>
    <t>วิทยากร</t>
  </si>
  <si>
    <t>หน่วย
นับ</t>
  </si>
  <si>
    <t>อัตรา
ค่าใช้จ่าย</t>
  </si>
  <si>
    <r>
      <t>งบรายจ่าย : ........</t>
    </r>
    <r>
      <rPr>
        <sz val="16"/>
        <rFont val="TH SarabunPSK"/>
        <family val="2"/>
      </rPr>
      <t>(เช่น งบดำเนินงาน)</t>
    </r>
  </si>
  <si>
    <r>
      <t xml:space="preserve"> - ค่าใช้จ่าย.....</t>
    </r>
    <r>
      <rPr>
        <sz val="16"/>
        <rFont val="TH SarabunPSK"/>
        <family val="2"/>
      </rPr>
      <t>(เช่น ค่าใช้จ่ายในการสัมมนาและฝึกอบรม)</t>
    </r>
  </si>
  <si>
    <t>1. โครงการ/หลักสูตร...</t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</si>
  <si>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</si>
  <si>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t xml:space="preserve">    - ค่าวิทยากร (บุคลากรของรัฐ)</t>
  </si>
  <si>
    <t>บาท/คน/ชม.</t>
  </si>
  <si>
    <t xml:space="preserve">    - ค่าวิทยากร (ไม่ใช่บุคลากรของรัฐ)</t>
  </si>
  <si>
    <t xml:space="preserve">    - ค่าที่พัก</t>
  </si>
  <si>
    <t>บาท/ห้อง/คืน</t>
  </si>
  <si>
    <t xml:space="preserve">    - ค่าพาหนะ</t>
  </si>
  <si>
    <t>บาท/เที่ยว</t>
  </si>
  <si>
    <t xml:space="preserve">    - ค่าอาหาร</t>
  </si>
  <si>
    <t>บาท/คน/มื้อ</t>
  </si>
  <si>
    <t xml:space="preserve">    - ค่าอาหารว่าง</t>
  </si>
  <si>
    <t xml:space="preserve"> - จังหวัด/เขตพื้นที่กลุ่มเป้าหมาย ......</t>
  </si>
  <si>
    <t xml:space="preserve">    - อื่น ๆ....</t>
  </si>
  <si>
    <t>บาท/ครั้ง</t>
  </si>
  <si>
    <t xml:space="preserve"> - จังหวัดที่ดำเนินการจัดการฝึกอบรม สัมมนา  
(โปรดระบุจังหวัด)</t>
  </si>
  <si>
    <t>ระยะเวลาดำเนินการ</t>
  </si>
  <si>
    <t>ตัวชี้วัดความสำเร็จ</t>
  </si>
  <si>
    <t>ผลประโยชน์ที่จะได้รับ/ประชาชนได้รับ</t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</si>
  <si>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</si>
  <si>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</si>
  <si>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</si>
  <si>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</si>
  <si>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>2. โครงการ/หลักสูตร...</t>
  </si>
  <si>
    <t>3. โครงการ/หลักสูตร...</t>
  </si>
  <si>
    <t>หมวดงบลงทุน</t>
  </si>
  <si>
    <t>หน่วยงาน : ……………………………………………………</t>
  </si>
  <si>
    <t>ราคา
ต่อหน่วย</t>
  </si>
  <si>
    <t>จำนวน
หน่วย</t>
  </si>
  <si>
    <t>ทดแทน</t>
  </si>
  <si>
    <t>ซื้อใหม่</t>
  </si>
  <si>
    <t>ความพร้อม</t>
  </si>
  <si>
    <t>เหตุผลความจำเป็น</t>
  </si>
  <si>
    <t>งบประมาณ</t>
  </si>
  <si>
    <t>สิ่งก่อสร้าง</t>
  </si>
  <si>
    <t>Spec</t>
  </si>
  <si>
    <t>BOQ</t>
  </si>
  <si>
    <t>ราคาต่ำกว่า 1 ล้านบาท</t>
  </si>
  <si>
    <t>ราคาสูงกว่า 1 ล้านบาท</t>
  </si>
  <si>
    <t>ที่ดินและสิ่งก่อสร้าง</t>
  </si>
  <si>
    <t>ปีเดียว</t>
  </si>
  <si>
    <t>ราคาต่ำกว่า 10 ล้านบาท</t>
  </si>
  <si>
    <t>ราคาสูงกว่า 10 ล้านบาท</t>
  </si>
  <si>
    <t>ผูกพันใหม่</t>
  </si>
  <si>
    <t>ผูกพันเดิม</t>
  </si>
  <si>
    <t>เปรียบเทียบระหว่างประมาณการรายได้ / รายจ่ายเงินบำรุงตามแผนกับรายรับ / รายจ่ายจริง เป็นรายไตรมาส</t>
  </si>
  <si>
    <t>ขั้นตอน</t>
  </si>
  <si>
    <t>ไตรมาส 1</t>
  </si>
  <si>
    <t>ไตรมาส 2</t>
  </si>
  <si>
    <t>ไตรมาส 3</t>
  </si>
  <si>
    <t>ไตรมาส 4</t>
  </si>
  <si>
    <t>กระบวนการวางแผน</t>
  </si>
  <si>
    <t>ประมาณการรายรับ (ตามแผน)</t>
  </si>
  <si>
    <t>รายรับจริง</t>
  </si>
  <si>
    <t>ผลต่างข้อ 1 และข้อ 2  (+, -)</t>
  </si>
  <si>
    <t>ประมาณการรายจ่าย (ตามแผน)</t>
  </si>
  <si>
    <t>รายจ่ายจริง</t>
  </si>
  <si>
    <t>ผลต่างข้อ 4 และข้อ 5  (+, -)</t>
  </si>
  <si>
    <t>การบริหารงาน</t>
  </si>
  <si>
    <t>ผลต่างรายได้จริง (ข้อ 2) -  รายจ่ายจริง 
(ข้อ 5)  (+, -)</t>
  </si>
  <si>
    <t>ชี้แจงกรณีรายจ่ายจริงสูงกว่าแผน</t>
  </si>
  <si>
    <t>ชี้แจงกรณีรายได้จริงต่ำกว่าแผน</t>
  </si>
  <si>
    <t>กิจกรรม : พัฒนาการให้บริการการคลอดมาตรฐานในเขตบริการสุขภาพ</t>
  </si>
  <si>
    <t xml:space="preserve"> - พัฒนาบุคลากรด้านการวิจัย (บุคลากรภายนอก/ภายใน) </t>
  </si>
  <si>
    <t>สร้างและถ่ายทอดองค์ความรู้ เทคโนโลยีทางการแพทย์ที่สมคุณค่า (Appropriate Medical Technology) 
เสริมสร้างการมีส่วนร่วม (Co-Creation) ทางวิชาการและบริการทางการแพทย์ในทุกภาคส่วน  
เพื่อพัฒนาการแพทย์ของประเทศสู่มาตรฐานสากล</t>
  </si>
  <si>
    <t>แผนงาน 
กรมฯ</t>
  </si>
  <si>
    <t xml:space="preserve"> - พัฒนาบุคลากรด้านการวิจัย (บุคลากรภายนอก/ภายใน)  </t>
  </si>
  <si>
    <t>สรุปภาพรวมคำขอเงินบำรุงประจำปีงบประมาณ พ.ศ. 2563</t>
  </si>
  <si>
    <t>ประมาณการรายรับ / รายจ่ายเงินบำรุงจำแนกเป็นรายเดือน  ประจำปีงบประมาณ พ.ศ. 2563</t>
  </si>
  <si>
    <t>สรุปแหล่งที่มาของรายได้ประจำปีงบประมาณ พ.ศ. 2563</t>
  </si>
  <si>
    <t>สรุปการใช้จ่ายเงินบำรุงจำแนกเป็นงบรายจ่ายประจำปีงบประมาณ พ.ศ. 2563</t>
  </si>
  <si>
    <t>รายละเอียดแผนการปฏิบัติงานและแผนการใช้จ่ายเงินบำรุงประจำปีงบประมาณ พ.ศ. 2563
ค่าจ้างชั่วคราว</t>
  </si>
  <si>
    <t>สรุปโครงการ / งบประมาณดำเนินการตามแผนการปฏิบัติงานและแผนการใช้จ่ายเงินบำรุง
ประจำปีงบประมาณ พ.ศ. 2563</t>
  </si>
  <si>
    <t>รายละเอียดในกิจกรรม วิจัย / เกณฑ์ / ประเมินเทคโนโลยีทางการแพทย์ / พัฒนารูปแบบ / 
ฐานข้อมูล ประจำปีงบประมาณ พ.ศ. 2563</t>
  </si>
  <si>
    <t>รายละเอียดงบลงทุน ประจำปีงบประมาณ พ.ศ. 2563</t>
  </si>
  <si>
    <t>เปรียบเทียบระหว่างประมาณการรายได้ / รายจ่ายเงินบำรุงตามแผนกับรายได้ / รายจ่ายจริง
เป็นรายไตรมาส ประจำปีงบประมาณ พ.ศ. 2563</t>
  </si>
  <si>
    <t>กรมการแพทย์ ปี 2563</t>
  </si>
  <si>
    <t>ปี 2563</t>
  </si>
  <si>
    <t>รายละเอียดงบประมาณปี 2563</t>
  </si>
  <si>
    <t>รายละเอียดค่าใช้จ่ายในการสัมนาและฝึกอบรม/อาเซียน/แพทย์เฉพาะทาง/พัฒนาเครือข่ายวิชาการ/แก้ไขปัญหาสุขภาพฯ ปีงบประมาณ พ.ศ. 2563</t>
  </si>
  <si>
    <t>หน่วยงาน .........................................</t>
  </si>
  <si>
    <t>รายรับ</t>
  </si>
  <si>
    <t>ปีงบประมาณ 2560</t>
  </si>
  <si>
    <t>ปีงบประมาณ 2561</t>
  </si>
  <si>
    <t>จำนวน (บาท)</t>
  </si>
  <si>
    <t>รายรับผู้ป่วยใน</t>
  </si>
  <si>
    <t>รายรับผู้ป่วยนอก</t>
  </si>
  <si>
    <t>รับเงินกองทุนประกันสังคม</t>
  </si>
  <si>
    <t>รับเงินบัตรประกันสุขภาพถ้วนหน้า</t>
  </si>
  <si>
    <t>รับค่าใช้จ่ายสูงประกันสุขภาพถ้วนหน้า</t>
  </si>
  <si>
    <t>รับค่าประกันสุขภาพแรงงานต่างด้าว</t>
  </si>
  <si>
    <t>รับค่าตรวจสุขภาพแรงงานต่างด้าว</t>
  </si>
  <si>
    <t>รับเงินค่าภาวะเสี่ยงกองทุนประกันสังคม</t>
  </si>
  <si>
    <t>รับค่าบริการทางการแพทย์กองทุนแรงงานต่างด้าว</t>
  </si>
  <si>
    <t>รับดอกเบี้ย</t>
  </si>
  <si>
    <t>รับเงินบริจาค</t>
  </si>
  <si>
    <t>รายรับอื่นๆ</t>
  </si>
  <si>
    <t>รวมรายรับ</t>
  </si>
  <si>
    <t>รายจ่าย</t>
  </si>
  <si>
    <t>รวมรายจ่าย</t>
  </si>
  <si>
    <t>ค่าจ้างลูกจ้างเงินบำรุง</t>
  </si>
  <si>
    <t>ค่าตอบแทน</t>
  </si>
  <si>
    <t>ค่าตอบแทนตามภาระงาน (P4P)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</si>
  <si>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</si>
  <si>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</si>
  <si>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</si>
  <si>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</si>
  <si>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</si>
  <si>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</si>
  <si>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บวก เงินคงเหลือมาจากปีก่อน</t>
  </si>
  <si>
    <t>หัก ภาระผูกพัน</t>
  </si>
  <si>
    <t>เงินบำรุงคงเหลือยกไปสุทธิ</t>
  </si>
  <si>
    <t>รายรับสูง (-ต่ำ) กว่ารายจ่าย</t>
  </si>
  <si>
    <t>ส่วนต่าง</t>
  </si>
  <si>
    <t>เปอร์เซ็น</t>
  </si>
  <si>
    <t>2)  ประมาณการรายรับปี 2562  ไม่รวมเงินบำรุงคงเหลือ</t>
  </si>
  <si>
    <t xml:space="preserve">หมายเหตุ : </t>
  </si>
  <si>
    <t>1. ขอความอนุเคราะห์กรอกข้อมูลตามแบบฟอร์มที่กำหนด</t>
  </si>
  <si>
    <t>2. ระบุราคามารตฐานครุภัณฑ์ ตามประกาศสำนักงบประมาณ</t>
  </si>
  <si>
    <t>ราคามาตรฐานครุภัณฑ์</t>
  </si>
  <si>
    <t>จำนวนหน่วย</t>
  </si>
  <si>
    <t>ใบนำสืบราคา</t>
  </si>
  <si>
    <t>แบบประเมินเทคโนโลยี</t>
  </si>
  <si>
    <t>แบบแปลน</t>
  </si>
  <si>
    <t>งวดงานงวดเงิน</t>
  </si>
  <si>
    <t>ความหมายของผู้เข้ารับการฝึกอบรมประเภทต่างๆ</t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</si>
  <si>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</si>
  <si>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(4) กลุ่มเป้าหมาย หมายถึง ระบุประเภทของกลุ่มเป้าหมาย เช่น จักษุแพทย์โรงพยาบาลศูนย์  เขตบริการสุขภาพที่ 1   เป็นต้น</t>
  </si>
  <si>
    <t xml:space="preserve">    (5) จังหวัด/พื้นที่เป้าหมาย  หมายถึง   ระบุพื้นที่ เช่น   เขตบริการฯ ที่ 1  ประกอบด้วย  เชียงใหม่  เชียงราย  ลำพูน  หรือโรงพยาบาลนครพิงค์  โรงพยาบาลสวนดอก  เป็นต้น</t>
  </si>
  <si>
    <t xml:space="preserve">    (6) ระบุจำนวน  หมายถึง ระบุเฉพาะจำนวนผู้เข้ารับการฝึกอบรม   </t>
  </si>
  <si>
    <t xml:space="preserve">    (7) จังหวัดที่ดำเนินการ  หมายถึง  ระบุจังหวัดสถานที่จัดโครงการ</t>
  </si>
  <si>
    <t xml:space="preserve">    (8) กิจกรรมดำเนินงาน หมายถึง ขั้นตอน/กระบวนการดำเนินการในแต่ละโครงการที่สอดคล้องกับความสำเร็จตามวัตถุประสงค์ของโครงการ</t>
  </si>
  <si>
    <t xml:space="preserve">    (9) วัน/เดือน/ปี ดำเนินงาน หมายถึง  ระบุช่วงเวลาที่ดำเนินการจัดโครงการ</t>
  </si>
  <si>
    <t xml:space="preserve">   (10) อัตราค่าใช้จ่ายที่ตั้ง  หมายถึง  อัตราค่าใช้จ่ายที่สำนักงบประมาณกำหนด  เช่น  ค่าวิทยากร  ค่าอาหาร  ค่าอาหารว่าง  ค่าที่พัก  ค่าพาหนะ  เป็นต้น</t>
  </si>
  <si>
    <t xml:space="preserve">   (11) ผลประโยชน์ที่จะได้รับ/ประชาชนได้รับ  หมายถึง   ผลลัพธ์ที่เกิดจากโครงการเมื่อดำเนินการโครงการแล้ว  (โดยระบุให้ครอบคลุมทั้ง 2 ส่วน)</t>
  </si>
  <si>
    <t xml:space="preserve">         -  ประโยชน์ที่หน่วยงาน สถานบริการ บุคลากรทางการแพทย์ได้รับ หรือบรรลุตัวชี้วัดที่กำหนด</t>
  </si>
  <si>
    <t xml:space="preserve">         -  ประโยชน์ที่ประชาชนได้รับจากโครงการ</t>
  </si>
  <si>
    <t>3. ให้เน้นรายการสำคัญที่ขับเคลื่อนยุทธศาสตร์ และมีผลกระทบต่อรายได้-รายจ่าย</t>
  </si>
  <si>
    <t>สรุปรายงานการรับ-จ่ายจริงเงินบำรุง และการเปรียบเทียบแผน</t>
  </si>
  <si>
    <t>แผน</t>
  </si>
  <si>
    <t>ผล</t>
  </si>
  <si>
    <t>งบกลาง</t>
  </si>
  <si>
    <t>งบกลางเงินบำรุง</t>
  </si>
  <si>
    <t>คำอธิบาย</t>
  </si>
  <si>
    <t xml:space="preserve">หมายเหตุ: </t>
  </si>
  <si>
    <r>
      <t xml:space="preserve">หมายเหตุ  :  </t>
    </r>
    <r>
      <rPr>
        <sz val="16"/>
        <rFont val="TH SarabunPSK"/>
        <family val="2"/>
      </rPr>
      <t>1. หากมีภาระผูกพันให้เพิ่มเติมโดยระบุ   "งบผูกพัน"   งบประมาณระบุไว้ในรายการที่เกี่ยวข้อง</t>
    </r>
  </si>
  <si>
    <t>4) งบกลางเงินบำรุง หมายถึง วงเงินที่กันไว้สำหรับรายการฉุกเฉิน/จำเป็น ระหว่างปี</t>
  </si>
  <si>
    <t xml:space="preserve">       2. งบกลางเงินบำรุง หมายถึง วงเงินที่กันไว้สำหรับรายการแกเฉิน/จำดป็น ระหว่างปีงบประมาณ </t>
  </si>
  <si>
    <t>หมายเหตุ  :   1.  ระบุรายการ</t>
  </si>
  <si>
    <t xml:space="preserve">      3.  ระบุรายการผูกพันภายใต้งบรายจ่าย (ถ้ามี)  </t>
  </si>
  <si>
    <t xml:space="preserve">      4. งบกลางเงินบำรุง หมายถึง วงเงินที่กันไว้สำหรับรายการฉุกเฉิน/จำเป็น ระหว่างปี</t>
  </si>
  <si>
    <t xml:space="preserve">             1. แผน หมายถึง แผนรายรัย - รายจ่ายที่ได้รับอนุมัติถึงสิ้นสุดปีงบประมาณ</t>
  </si>
  <si>
    <t xml:space="preserve">             2. ผล หมายถึง รายรับ - รายจ่ายจริงเมื่อสิ้นสุดปีงบประมาณ</t>
  </si>
  <si>
    <t>(1)</t>
  </si>
  <si>
    <t>(2)</t>
  </si>
  <si>
    <t>แผนปฏิรูป
(Reform)</t>
  </si>
  <si>
    <t>แผนการใช้จ่ายเงินบำรุง (บาท)</t>
  </si>
  <si>
    <t>(1)+(2)=(3)</t>
  </si>
  <si>
    <t xml:space="preserve">แผนการใช้จ่ายเงินบำรุง (บาท) </t>
  </si>
  <si>
    <t>(4)</t>
  </si>
  <si>
    <r>
      <t xml:space="preserve">     </t>
    </r>
    <r>
      <rPr>
        <sz val="14"/>
        <rFont val="TH SarabunPSK"/>
        <family val="2"/>
      </rPr>
      <t>- ค่าสมทบกองทุนสำรองเลี้ยงชีพ (พกส)</t>
    </r>
  </si>
  <si>
    <t xml:space="preserve">     ครุภัณฑ์ &lt;  1  ล้าน  </t>
  </si>
  <si>
    <t xml:space="preserve">     ครุภัณฑ์ &gt;  1  ล้าน</t>
  </si>
  <si>
    <t xml:space="preserve">     ที่ดินและสิ่งก่อสร้าง  &lt;  10  ล้าน </t>
  </si>
  <si>
    <t xml:space="preserve">     ที่ดินและสิ่งก่อสร้าง  &gt;  10  ล้าน  </t>
  </si>
  <si>
    <t>ความเสี่ยงที่ส่งผลกระทบเชิงลบต่อสังคมในการดำเนินโครงการ</t>
  </si>
  <si>
    <t xml:space="preserve"> - ปัจจัยความเสี่ยง/สาเหตุ</t>
  </si>
  <si>
    <t xml:space="preserve"> - มาตรการจัดการความเสี่ยง</t>
  </si>
  <si>
    <t>……………………………………………………..</t>
  </si>
  <si>
    <t>จ่ายจริง 2561</t>
  </si>
  <si>
    <t>จ่ายจริง 2562</t>
  </si>
  <si>
    <t>ค่าเป้าหมาย
(จำนวน/หน่วยนับ)</t>
  </si>
  <si>
    <t>กิจกรรม :  บริการบำบัดฟื้นฟูสมรรถภาพผู้ติดสารเสพติด สุราและบุหรี่ที่มีภาวะยุ่งยากซับซ้อน</t>
  </si>
  <si>
    <t>แผนงานบุคลากรภาครัฐ (ด้านการพัฒนาและเสริมสร้างศักยภาพทรัพยากรมนุษย์)</t>
  </si>
  <si>
    <t>แผนงานพื้นฐานด้านการพัฒนาและเสริมสร้างศักยภาพทรัพยากรมนุษย์</t>
  </si>
  <si>
    <t>โครงการ : โครงการองค์ความรู้ด้านสุขภาพได้รับการศึกษาวิจัยและพัฒนานวัตกรรม</t>
  </si>
  <si>
    <t>กิจกรรม : ศึกษา วิจัย ประเมิน พัฒนาองค์ความรู้ และพัฒนานวัตกรรมด้านการแพทย์</t>
  </si>
  <si>
    <t>โครงการ :  โครงการพัฒนาบริการสุขภาพประชาชนตามช่วงวัยกลุ่มในครรภ์/แรกเกิด/ปฐมวัย</t>
  </si>
  <si>
    <t xml:space="preserve">กิจกรรม : พัฒนาการให้บริการการคลอดมาตรฐานในเขตบริการสุขภาพ </t>
  </si>
  <si>
    <t>กิจกรรม :  การพัฒนาศักยภาพบุคลากรและหน่วยงานที่เกี่ยวข้องการสร้างเสริมพัฒนาการเด็ก (เด็กกลุ่มเสี่ยง เด็กพัฒนาการล่าช้าและเด็กที่มีความต้องการพิเศษ)</t>
  </si>
  <si>
    <t>แผนงานยุทธศาสตร์พัฒนาศักยภาพคนตลอดช่วงชีวิต</t>
  </si>
  <si>
    <t>แผนงานยุทธศาสตร์การวิจัยและพัฒนานวัตกรรม (ด้านการพัฒนาและเสริมสร้างศักยภาพทรัพยากรมนุษย์)</t>
  </si>
  <si>
    <t>แผนงานบูรณาการเตรียมความพร้อมเพื่อรองรับสังคมสูงวัย</t>
  </si>
  <si>
    <t>กิจกรรม :การบูรณาการนวัตกรรมและเทคโนโลยีการดูแลสุขภาพช่องปากผู้สูงอายุ</t>
  </si>
  <si>
    <t>โครงการ : โครงการสร้างสังคมห่วงใยใส่ใจสุขภาพผู้สูงอายุ</t>
  </si>
  <si>
    <t>กิจกรรม : การพัฒนาการดูแลผู้สูงอายุ</t>
  </si>
  <si>
    <t>โครงการ :  โครงการส่งเสริมความรอบรู้ด้านสุขภาวะในระดับปฐมภูมิเพื่อคนทุกวัย</t>
  </si>
  <si>
    <t>กิจกรรม :   บุคลากรสนับสนุนพัฒนาด้านการแพทย์</t>
  </si>
  <si>
    <t>กิจกรรม :  บุคลากรสนับสนุนการบำบัดรักษาผู้ติดยาและสารเสพติด</t>
  </si>
  <si>
    <t>กิจกรรม :   การพัฒนาศักยภาพและขยายศูนย์เครือข่ายการเรียนการสอนสำหรับเด็กป่วยที่ด้อยโอกาสทางการศึกษาในโรงพยาบาลด้วยเทคโนโลยีสารสนเทศอย่างต่อเนื่องและยั่งยืนตามแนวพระราชดำริสมเด็จพระเทพรัตนราชสุดาฯ สยามบรมราชกุมารี</t>
  </si>
  <si>
    <t>แผนงานยุทธศาสตร์สร้างเสริม ให้คนมีสุขภาวะที่ดี</t>
  </si>
  <si>
    <t>โครงการ : โครงการผลักดันการนำนวัตกรรมที่เอื้อต่อการดำรงชีวิตของผู้สูงอายุไปใช้ประโยชน์</t>
  </si>
  <si>
    <t xml:space="preserve">   (12) ความเสี่ยงที่ส่งผลกระทบเชิงลบต่อสังคมในการดำเนินโครงการ หมายถึง เหตุการณ์ที่เกิดหรือคาดว่าจะเกิดในทางที่ไม่พึงประสงค์ของชุมชน และสังคม อันมีต้นกำเนิดมาจากการดำเนินงานโครงการ</t>
  </si>
  <si>
    <t xml:space="preserve">   (14) มาตรการจัดการความเสี่ยง คือ แนวทางการ วิธีการดำเนินการ เพื่อป้องกันหรือลดผลกระทบความเสี่ยงที่อาจจะเกิดขึ้นจากการดำเนิน โครงการ</t>
  </si>
  <si>
    <t>* ในกรณีจัดซื้อเพื่อทดแทนของเดิม ต้องระบุอายุการใช้งานของเครื่องเดิม (.........ปี)</t>
  </si>
  <si>
    <t>** สิ่งก่อสร้าง ระบุเลขที่แบบและต้องมีความพร้อมในการดำเนินการ</t>
  </si>
  <si>
    <t>ผลผลิต : รายการค่าใช้จ่ายบุคลากรภาครัฐ พัฒนาด้านสาธารณสุข และสร้างเสริมสุขภาพเชิงรุก</t>
  </si>
  <si>
    <t>กิจกรรมย่อย : พัฒนาและเสริมสร้างศักยภาพคนไทยกลุ่มวัยเรียนวัยรุ่น 
(อายุ 15-19 ปี)</t>
  </si>
  <si>
    <t>กิจกรรมย่อย : พัฒนาและเสริมสร้างศักยภาพคนไทยกลุ่มวัยเรียนวัยแรงงาน (อายุ 20-59 ปี)</t>
  </si>
  <si>
    <r>
      <t xml:space="preserve">กิจกรรม : การบริการด้านสุขภาพในวัยแรงงาน </t>
    </r>
    <r>
      <rPr>
        <b/>
        <sz val="14"/>
        <color indexed="10"/>
        <rFont val="TH SarabunPSK"/>
        <family val="2"/>
      </rPr>
      <t>(เตรียมความพร้อมเพื่อเข้าสู่สังคมสูงวัย)</t>
    </r>
  </si>
  <si>
    <t>ผลผลิต : รายการค่าจ่ายบุคลากรภาครัฐ พัฒนาด้านสาธารณสุข และสร้างเสริมสุขภาพเชิงรุก</t>
  </si>
  <si>
    <t>โครงการ : โครงการผู้เสพ ผู้ติดยาเสพติดได้รับการบำบัด รักษาและฟื้นฟูสมรรถภาพ</t>
  </si>
  <si>
    <t xml:space="preserve">กิจกรรม : การพัฒนาศักยภาพบุคลากรและหน่วยงานที่เกี่ยวข้องการสร้างเสริมพัฒนาการเด็ก (เด็กกลุ่มเสี่ยง เด็กพัฒนาการล่าช้า และเด็กที่มีความต้องการพิเศษ) </t>
  </si>
  <si>
    <t>เงินงบประมาณ</t>
  </si>
  <si>
    <t>เงินสวัสดิการ</t>
  </si>
  <si>
    <t>เงินมูลนิธิ</t>
  </si>
  <si>
    <t xml:space="preserve">เงินแหล่งอืน ๆ </t>
  </si>
  <si>
    <t xml:space="preserve"> - เงินเดือน</t>
  </si>
  <si>
    <t xml:space="preserve"> - ค่าจ้างประจำ</t>
  </si>
  <si>
    <t xml:space="preserve"> - ค่าตอบแทนพนักงานราชการ</t>
  </si>
  <si>
    <t>แผนการใช้จ่ายเงินประจำปีงบประมาณ พ.ศ. 2563 จำแนกเป็นงบรายจ่าย และแหล่งเงิน</t>
  </si>
  <si>
    <t xml:space="preserve"> - แพทย์เฉพาะทาง</t>
  </si>
  <si>
    <t>เงิน......</t>
  </si>
  <si>
    <t xml:space="preserve"> ...............</t>
  </si>
  <si>
    <t>งบรายจ่ายอื่น (ที่ไม่ใช่งานวิจัย)</t>
  </si>
  <si>
    <t>งบรายจ่ายอื่น (งานวิจัย)</t>
  </si>
  <si>
    <t xml:space="preserve">      5. ค่าเป้าหมาย (จำนวน/)หน่วยนับ เช่น จำนวนบุคลากร 100 คน (100  =  จำนวนค่าเป้าหมาย,  คน =   หน่วยนับ)</t>
  </si>
  <si>
    <t xml:space="preserve">      6. ช่อง (4) จัดทำแผนการใช้จ่ายเงินบำรุงเป็นรายเดือนจากจำนวนเงินรวม (3)</t>
  </si>
  <si>
    <t>โครงการ
กรมฯ</t>
  </si>
  <si>
    <t xml:space="preserve"> - อื่น ๆ  </t>
  </si>
  <si>
    <t xml:space="preserve">   1) บุคลากรภายนอกหน่วยงาน</t>
  </si>
  <si>
    <t xml:space="preserve">   2) บุคลากรภายในหน่วยงาน</t>
  </si>
  <si>
    <t xml:space="preserve">         บุคลาการภายนอกหน่วยงาน</t>
  </si>
  <si>
    <t xml:space="preserve"> - สัมมนาและฝึกอบรมระยะสั้น</t>
  </si>
  <si>
    <t xml:space="preserve">     สาธารณสุขด้าน........(CoE) ในพื้นที่ขาดแคลนไม่มีความพร้อม เช่น ด้านบุคลากร วิชาการ  เครืองมือ/อุปกรณ์ ฯลฯ เป็นต้น) </t>
  </si>
  <si>
    <t xml:space="preserve">   1. Agenda Reform (ที่สนับสนุนนโยบาย 4 ด้าน สูงอายุ ยาเสพติด มะเร็ง โรคไม่ติดต่อเรื้อรัง) / CoE อื่น ๆ เป็นการผลักดันเชิงนโยบายให้เกิดระบบบริการ</t>
  </si>
  <si>
    <t xml:space="preserve">   3. Function Reform  (เช่น การพัฒนาหลักสูตร  การทำ burden of disease การทำ service mapping  การร่วมมือราชวิทยาลัยพัฒนาหลักสูตร เป็นต้น)</t>
  </si>
  <si>
    <t xml:space="preserve">   2. Area Reform (การลงไปสนับสนุน/ร่วมมือตามต้องการของพื้นที่)</t>
  </si>
  <si>
    <t xml:space="preserve">   4. System Reform  (Digital Traformation และ HR Traformation)</t>
  </si>
  <si>
    <t>แผนงานกรมฯ</t>
  </si>
  <si>
    <t xml:space="preserve">  : ด้านแนวทางเวชปฏิบัติ (CPG) เพื่อยกระดับการแพทย์ให้มีคุณภาพและมาตรฐานวิชาชีพ</t>
  </si>
  <si>
    <t xml:space="preserve">  : ด้านพัฒนารูปแบบการจัดระบบบริการทางการแพทย์</t>
  </si>
  <si>
    <t xml:space="preserve">  : ด้านศูนย์ข้อมูลบริการวิชาการแพทย์</t>
  </si>
  <si>
    <r>
      <t xml:space="preserve">   :</t>
    </r>
    <r>
      <rPr>
        <sz val="16"/>
        <rFont val="TH SarabunPSK"/>
        <family val="2"/>
      </rPr>
      <t xml:space="preserve"> DMS Medical Complex</t>
    </r>
  </si>
  <si>
    <r>
      <t xml:space="preserve">  </t>
    </r>
    <r>
      <rPr>
        <b/>
        <sz val="16"/>
        <rFont val="TH SarabunPSK"/>
        <family val="2"/>
      </rPr>
      <t xml:space="preserve"> : </t>
    </r>
    <r>
      <rPr>
        <sz val="16"/>
        <rFont val="TH SarabunPSK"/>
        <family val="2"/>
      </rPr>
      <t>DMS 6</t>
    </r>
  </si>
  <si>
    <t>2. ระบุความเชื่อมโยงแผน Reform กรมฯ  ยุทธศาสตร์/แผนงาน/โครงการกรมฯ  เฉพาะที่สอดคล้องเท่านั้น ทั้งนี้รวมงบลงทุนด้วย</t>
  </si>
  <si>
    <t xml:space="preserve">ยุทธศาสตร์กรมฯ </t>
  </si>
  <si>
    <t>โครงการกรมฯ</t>
  </si>
  <si>
    <t xml:space="preserve">แผนปฏิรูป(Reform) </t>
  </si>
  <si>
    <t>1. สร้างความเข้มแข็งเครือข่ายบริการและวิชาการทางการแพทย์และสาธารณสุขของประเทศ</t>
  </si>
  <si>
    <t>2. พัฒนาระบบการดูแลสุขภาพแบบครบวงจรอย่างไร้รอยต่อ (Seamless Comprehensive Health Care)</t>
  </si>
  <si>
    <t>3. พัฒนาแพทย์และบุคลากรด้านสุขภาพให้มีความเชี่ยวชาญและเพียงพอกับความต้องการของประเทศ</t>
  </si>
  <si>
    <r>
      <t>4. พัฒนาระบบบริหารจัดการเพื่อสนับสนุนให้เกิด</t>
    </r>
    <r>
      <rPr>
        <b/>
        <sz val="16"/>
        <color indexed="8"/>
        <rFont val="TH SarabunPSK"/>
        <family val="2"/>
      </rPr>
      <t>ความเป็นเลิศ</t>
    </r>
  </si>
  <si>
    <t xml:space="preserve"> 1. Agenda Reform
2. Area  Reform
3. Function Reform
4. System Reform</t>
  </si>
  <si>
    <r>
      <t>1.1 การแพทย์เพื่อเฉลิมพระ</t>
    </r>
    <r>
      <rPr>
        <sz val="16"/>
        <color indexed="8"/>
        <rFont val="TH SarabunPSK"/>
        <family val="2"/>
      </rPr>
      <t>เกียรติและสนองพระราชดำริ</t>
    </r>
  </si>
  <si>
    <t>1.2 พัฒนาความเป็นเลิศของหน่วยงานกรมการแพทย์ (The Best of the Best)</t>
  </si>
  <si>
    <t>1.3 พัฒนาคุณภาพการรักษาทางการแพทย์ (The Best for the Most)</t>
  </si>
  <si>
    <t>1.4 การแพทย์ 4.0</t>
  </si>
  <si>
    <t>1.5 พัฒนาเครือข่ายด้านการแพทย์และสาธารณสุขกับต่างประเทศ (Global Health)</t>
  </si>
  <si>
    <t>2.1 พัฒนาดิจิทัลเพื่อการดูแลสุขภาพ (Digital Health Care)</t>
  </si>
  <si>
    <t>2.2 พัฒนารูปแบบการดูแลผู้ป่วยโรคเรื้อรังแบบไร้รอยต่ออย่างครบวงจร (Chronic care model and Seamless Comprehensive Approach)</t>
  </si>
  <si>
    <t>3.1 พัฒนาแพทย์และบุคลากรด้านสุขภาพของประเทศ</t>
  </si>
  <si>
    <t>4.1 พัฒนาระบบดิจิทัลกรมการแพทย์ (Digital Transformation)</t>
  </si>
  <si>
    <t>4.2 สร้างความเข้มแข็งของหน่วยงานกรมการแพทย์</t>
  </si>
  <si>
    <t xml:space="preserve">4.3 พัฒนาสรรถนะและเสริมสร้างความสุขของบุคลากรกรมการแพทย์ (HR Transformation)             </t>
  </si>
  <si>
    <t>4.4 นวัตกรรมการบริหารจัดการ</t>
  </si>
  <si>
    <t>4. System Reform</t>
  </si>
  <si>
    <t xml:space="preserve"> 1. Agenda Reform
2. Area  Reform
3. Function Reform
</t>
  </si>
  <si>
    <t>1.1.1 โครงการสนับสนุนด้านการแพทย์เพื่อเฉลิมพระเกียรติและพระราชดำริ</t>
  </si>
  <si>
    <t>1.2.1 โครงการศึกษาเชิงเปรียบเทียบ (Benchmarking) ด้านบริการและวิชาการทั้งในประเทศและต่างประเทศ</t>
  </si>
  <si>
    <t>1.2.2 โครงการพัฒนาศูนย์ความเป็นเลิศทางการแพทย์</t>
  </si>
  <si>
    <r>
      <t>1.3.1 โครงการพัฒนาคุณภาพการรักษาทางการแพทย์ (</t>
    </r>
    <r>
      <rPr>
        <sz val="16"/>
        <color indexed="8"/>
        <rFont val="TH SarabunPSK"/>
        <family val="2"/>
      </rPr>
      <t>Quality of  Medical Care)</t>
    </r>
  </si>
  <si>
    <t>1.3.2 โครงการพัฒนาระบบคุณภาพความปลอดภัยของผู้ป่วยและบุคลากรทางสาธารณสุข 2P Safety (Patient and Personnel Safety)</t>
  </si>
  <si>
    <t>1.3.3 โครงการสนับสนุนบริการและวิชาการทางการแพทย์แก่เขตสุขภาพ</t>
  </si>
  <si>
    <t>พัฒนา COE ตนเอง</t>
  </si>
  <si>
    <t>แก้ไขสุขภาพในพื้นที่</t>
  </si>
  <si>
    <t>SP และ พัฒนาเครือข่ายวิชาการ</t>
  </si>
  <si>
    <t>บูรณาการช่วงวัย (ยกเว้นสูงอายุ)</t>
  </si>
  <si>
    <t>1.3.4 โครงการจัดการปัญหาสุขภาพที่สำคัญในเขตสุขภาพ</t>
  </si>
  <si>
    <t>1.3.5 โครงการพัฒนาศักยภาพคนตลอดช่วงชีวิต</t>
  </si>
  <si>
    <t>1.3.6 โครงการความร่วมมือระหว่างกระทรวงสาธารณสุขกับราชวิทยาลัย/วิทยาลัยวิชาชีพแห่งประเทศไทย</t>
  </si>
  <si>
    <t>1.พัฒนา COE ตนเอง (Function)
2. ดำเนินการในพื้นที่เป็น Agenda / Area ตามคำนิยาม</t>
  </si>
  <si>
    <t>1.3.7 โครงการพัฒนาและรับรองคุณภาพมาตรฐานจริยธรรมการวิจัย</t>
  </si>
  <si>
    <t xml:space="preserve">1.3.8 โครงการพัฒนาวิชาการทางการแพทย์
 : ด้านการวิจัยและประเมินเทคโนโลยีทางการแพทย์ที่สำคัญของประเทศ (TA) </t>
  </si>
  <si>
    <t>1.4.1 โครงการพัฒนาระบบบริการ One Day Surgery (ODS)</t>
  </si>
  <si>
    <t>1.4.2 โครงการพัฒนานวัตกรรมทางการแพทย์และเทคโนโลยีทางการแพทย์ (Medical Technology Innovation)</t>
  </si>
  <si>
    <t>1.5.1 โครงการพัฒนาเครือข่ายวิชาการและบริการกับต่างประเทศ</t>
  </si>
  <si>
    <t>1.5.2 โครงการดูแลผู้ป่วยในสถานพยาบาลของวัดไทยในดินแดนพุทธภูมิ</t>
  </si>
  <si>
    <t>1.5.2 โครงการดูแลสุขภาพแรงงานไทยในกลุ่มประเทศอาเซียนและทวีปเอเชีย</t>
  </si>
  <si>
    <t>1.5.3 โครงการ ASEAN Center for Active Aging and Innovation</t>
  </si>
  <si>
    <r>
      <t>1.5.4 โครงการพัฒนาศักยภาพบุคลากรด้าน</t>
    </r>
    <r>
      <rPr>
        <sz val="16"/>
        <color indexed="8"/>
        <rFont val="Arial"/>
        <family val="2"/>
      </rPr>
      <t>​</t>
    </r>
    <r>
      <rPr>
        <sz val="16"/>
        <color indexed="8"/>
        <rFont val="TH SarabunPSK"/>
        <family val="2"/>
      </rPr>
      <t xml:space="preserve"> Global</t>
    </r>
    <r>
      <rPr>
        <sz val="16"/>
        <color indexed="8"/>
        <rFont val="Arial"/>
        <family val="2"/>
      </rPr>
      <t>​</t>
    </r>
    <r>
      <rPr>
        <sz val="16"/>
        <color indexed="8"/>
        <rFont val="TH SarabunPSK"/>
        <family val="2"/>
      </rPr>
      <t xml:space="preserve"> health diplomacy </t>
    </r>
  </si>
  <si>
    <r>
      <t>1.5.5 โครงการบูรณาการถ่ายทอดข้อมติองค์</t>
    </r>
    <r>
      <rPr>
        <sz val="16"/>
        <color indexed="8"/>
        <rFont val="Arial"/>
        <family val="2"/>
      </rPr>
      <t>​</t>
    </r>
    <r>
      <rPr>
        <sz val="16"/>
        <color indexed="8"/>
        <rFont val="TH SarabunPSK"/>
        <family val="2"/>
      </rPr>
      <t xml:space="preserve">การอนามัยโลกด้านการแพทย์​สู่การปฏิบัติ </t>
    </r>
  </si>
  <si>
    <t>1. ดูความเชื่อมโยงแผนปฏิรูป / ยุทธศาสตร์ / แผนงาน / โครงการตามเอกสารแนบ</t>
  </si>
  <si>
    <t>2.1.1 โครงการพัฒนาดิจิทัลเพื่อการดูแลสุขภาพ (Digital Health Care)</t>
  </si>
  <si>
    <t>2.1.2 โครงการพัฒนา Health Literacy ของประชาชน</t>
  </si>
  <si>
    <t xml:space="preserve">2.2.1 โครงการพัฒนาระบบการดูแลผู้ป่วยโรคไม่ติดต่อเรื้อรัง (NCD Care Cluster System) </t>
  </si>
  <si>
    <t>2.2.2 โครงการพัฒนาระบบการดูแลผู้ป่วยโรคมะเร็งด้วย Chronic Care Model อย่างครบวงจร</t>
  </si>
  <si>
    <r>
      <t>2.2.3 โครงการการพัฒนาระบบการดูแลผู้สูงอายุ</t>
    </r>
    <r>
      <rPr>
        <b/>
        <sz val="16"/>
        <color indexed="8"/>
        <rFont val="TH SarabunPSK"/>
        <family val="2"/>
      </rPr>
      <t xml:space="preserve">  </t>
    </r>
  </si>
  <si>
    <t>2.2.4 โครงการบูรณาการสร้างความเสมอภาคเพื่อรองรับสังคมผู้สูงอายุและคนพิการ</t>
  </si>
  <si>
    <t>2.2.5 โครงการการพัฒนาระบบการดูแลผู้ป่วยยาเสพติดอย่างเสพติดอย่างครบวงจรโดยชุมชนมีส่วนร่วม (Seamless Comprehensive Approach with Community)</t>
  </si>
  <si>
    <t>2.2.6 โครงการบูรณาการส่งเสริม ป้องกัน บำบัดรักษา และพัฒนาสมรรถภาพผู้ป่วยยาเสพติด</t>
  </si>
  <si>
    <t>ระบบบำบัด รักษา แบบไร้รอยต่อ (Agenda)</t>
  </si>
  <si>
    <t>บูรณาการเสมอภาค (ยกเว้นสูงอายุ)</t>
  </si>
  <si>
    <t>โครงการอาเซียนทั้งในและต่างประเทศ</t>
  </si>
  <si>
    <t>ผู้แสวงบุญ อินเดีย/เนปาล</t>
  </si>
  <si>
    <t>แรงงานไทยในต่างประเทศ</t>
  </si>
  <si>
    <t>3.1.1 โครงการการเรียนการสอนแพทย์ประจำบ้านและแพทย์ต่อยอด</t>
  </si>
  <si>
    <t>3.1.2 โครงการอบรมแพทย์และหรือพยาบาลเฉพาะทางหลักสูตรระยะสั้น-กลาง</t>
  </si>
  <si>
    <t>3.1.3 โครงการสำรวจความต้องการบุคลากรผู้เชี่ยวชาญด้านสุขภาพของประเทศ (Specialist Mapping)</t>
  </si>
  <si>
    <t>3.1.4 โครงการพัฒนาความเชี่ยวชาญทีมสหวิชาชีพ</t>
  </si>
  <si>
    <t>4.1.1 โครงการพัฒนาระบบดิจิทัลกรมการแพทย์ (Digital Transformation)</t>
  </si>
  <si>
    <t>บุคลากรภายในองค์กรที่จัดทำแผนพัฒนาไว้</t>
  </si>
  <si>
    <t>ความรอบรู้ด้าน Digital สำหรับบุคลากร</t>
  </si>
  <si>
    <t>แพทย์เฉพาะทาง (แพทย์ประจำบ้าน)</t>
  </si>
  <si>
    <t xml:space="preserve">แพทย์/พยาบาล ภายนอก </t>
  </si>
  <si>
    <t>2. Area  Reform
3. Function Reform</t>
  </si>
  <si>
    <t>4.2.1 โครงการบูรณาการระบบธรรมาภิบาล (ระบบบริหารความเสี่ยง ควบคุมภายใน ตรวจสอบภายในการป้องกันปราบปรามการทุจริต ประพฤติมิชอบ)</t>
  </si>
  <si>
    <t>4.2.2 โครงการสร้างความเข็มแข็งของหน่วยงานกรมการแพทย์</t>
  </si>
  <si>
    <t>4.2.3 โครงการสื่อสารทิศทางองค์กรของกรมการแพทย์</t>
  </si>
  <si>
    <t>4.3.1 โครงการพัฒนาบุคลากรตามแผนพัฒนาบุคลากร</t>
  </si>
  <si>
    <t xml:space="preserve">4.3.2 โครงการพัฒนา Digital Literacy ของบุคลากรกรมการแพทย์ </t>
  </si>
  <si>
    <t>4.3.3 โครงการ Happy MOPH DMS</t>
  </si>
  <si>
    <t>4.4.2 โครงการศูนย์การแพทย์เฉพาะทางกรมการแพทย์</t>
  </si>
  <si>
    <t>4.4.1 โครงการบูรณาการทำงานและการใช้ทรัพยากรร่วมกัน</t>
  </si>
  <si>
    <t>4.4.3 โครงการการจัดบริการเพิ่มพิเศษสำหรับประชาชน</t>
  </si>
  <si>
    <t>ODS</t>
  </si>
  <si>
    <t>ภาพลักษณ์  นโยบายต่าง ๆ  ค่านิยมกรม/สธ</t>
  </si>
  <si>
    <t>การร่วมลงทุนระหว่างภาครัฐและเอกชน  หรือการเปิดให้บริการร่วมกันหลายหน่วยงาน/หลาย COE ที่เชื่อมโยงกัน เช่น ศูนย์นวัตกรรมผู้สูงอายุร่วมกับจักษุ  เป็นต้น</t>
  </si>
  <si>
    <t>การแชร์ทรัพยากร เช่น บุคลากร อุปกรณ์ เป็นต้น</t>
  </si>
  <si>
    <t>คุณธรรม จริยธรรม ความเสี่ยง ควบคุมภายใน</t>
  </si>
  <si>
    <t xml:space="preserve">การนิเทศบูรณาการ  การดำเนินงานร่วมเพื่อเพิ่มประสิทธิภาพ/ประสิทธิผลตามภารกิจของแต่ละองค์กร  </t>
  </si>
  <si>
    <t>จริยธรรมการวิจัย</t>
  </si>
  <si>
    <t>หมายเหตุ
(คำนิยาม/ข้อสังเกต/แนวทาง)</t>
  </si>
  <si>
    <t>บุคลากรภายนอกด้านสาธารณสุขสาขาอื่นของพื้นที่</t>
  </si>
  <si>
    <t>เฉลิมพระเกียรติ พระราชดำริ รพ.เฉลิมพระเกียรติ80พรรษา/พระยุทพราช/รพ.เทพรัตนเวชชานุกูลเฉลิมพระเกียรติ 60 พรรษา</t>
  </si>
  <si>
    <t>สำนักวิชาการแพทย์ ดำเนินการ</t>
  </si>
  <si>
    <t>1. สำหรับผู้ป่วย - ภายใต้แผนงาน พัฒนาคุณภาพการรักษาฯ
2. สำหรับบุคลากร -ภายใต้แผนงาน พัฒนาสมรรถนะ (พัฒนาบุคลากรตามแผน)</t>
  </si>
  <si>
    <t>MIS และนวัตกรรมต่างๆ ทางการแพทย์และสาธารณสุข</t>
  </si>
  <si>
    <t>โครงการ ACAI ความร่วมมือ/แลกเปลี่ยนการวิจัยและนวัตกรรม</t>
  </si>
  <si>
    <t>การให้ความรอบรู้ด้านสุขภาพสำหรับประชาชน/การเฝ้าระวังโดยการใช้ระบบดิจิทัล</t>
  </si>
  <si>
    <t>การพัฒนา/ถ่ายทอดองค์ความรู้ด้านสุขภาพสำหรับประชาชนสำหรับบุคลากรด้านสาธารณสุขผ่านระบบดิจิทัล</t>
  </si>
  <si>
    <t xml:space="preserve">กรณีทำ Mapping เพื่อดูจำนวนผู้เชี่ยวชาญ ยังเป็นข้อมูล (Function)
</t>
  </si>
  <si>
    <t>การพัฒนาระบบโปรแกรมขององค์กรสำหรับบุคลากร และผู้ป่วย</t>
  </si>
  <si>
    <t>ตามเกณฑ์ Happynometer ของกระทรวงสาธารณสุข</t>
  </si>
  <si>
    <t>การเปิดคลินิกพิเศษให้กับประชาชนนอกเวลา/เพิ่มบริการเฉพาะโรค</t>
  </si>
  <si>
    <t xml:space="preserve">หมายเหตุ : การเลือกความเชื่อมโยง Reform เฉพาะโครงการที่อยู่ในแผนการปฏิรูปหน่วยงานเท่านั้น  </t>
  </si>
  <si>
    <t>การประมาณการรายรับ –จ่าย</t>
  </si>
  <si>
    <t xml:space="preserve">1. ข้อมูลรายรับ-จ่ายจริง 3 ปี ย้อนหลัง (โดยปีสุดท้ายใช้ข้อมูล ณ วันที่ 31 กรกฎาคม) </t>
  </si>
  <si>
    <t>2. ประมาณการจากกิจกรรมการดำเนินงานที่เกิดขึ้นจริงให้สัมพันธ์กับงานที่วางแผนไว้</t>
  </si>
  <si>
    <r>
      <t>4. งบกลางเงินบำรุงประมาณการไม่เกิน 10% จากประมาณการรายจ่าย ไม่รวมภาระผูกพัน และ</t>
    </r>
    <r>
      <rPr>
        <u val="single"/>
        <sz val="16"/>
        <rFont val="TH SarabunPSK"/>
        <family val="2"/>
      </rPr>
      <t>ไม่ควร</t>
    </r>
    <r>
      <rPr>
        <sz val="16"/>
        <rFont val="TH SarabunPSK"/>
        <family val="2"/>
      </rPr>
      <t>มีรายการ เช่น ค่าบำรุงรักษาอุปกรณ์, 
    ค่าซ่อมแซมที่ต้องมีทุกปี รวมไว้ในงบกลางเงินบำรุง</t>
    </r>
  </si>
  <si>
    <t>รายการผูกพัน</t>
  </si>
  <si>
    <t>1. รายการที่ยังไม่ก่อหนี้  ไม่ถือว่าเป็นรายการผูกพัน หากต้องการดำเนินการต่อให้เป็นรายการใหม่</t>
  </si>
  <si>
    <t>2. รายการที่ก่อหนี้แล้ว ถือเป็นรายการผูกพัน ต้องระบุในแผนปีถัดไป และรวมเป็นค่าใช้จ่ายทั้งแผนฯ</t>
  </si>
  <si>
    <t>3. รายการภาระผูกพัน แนบเอกสารประกอบ เช่น สำเนาใบสั่งซื้อ/สั่งจ้าง (PO) หรือสำเนาใบแจ้งหนี้ หรือสำเนาสัญญาจ้าง เป็นต้น</t>
  </si>
  <si>
    <t>กรณีมีความจำเป็นเร่งด่วน</t>
  </si>
  <si>
    <t>1. กรณีแผนฯยังไม่ได้อนุมัติ หากหน่วยงานมีรายจ่ายประจำที่จำเป็นต้องเบิกจ่าย ได้แก่ ค่าจ้างพนักงานกระทรวง ค่าจ้างลูกจ้างชั่วคราว 
    ค่าจ้างเหมาทำความสะอาด และค่าสาธารณูปโภค สามารถดำเนินการเบิกจ่ายได้เป็นกรณียกเว้น</t>
  </si>
  <si>
    <t>2. การใช้งบกลางเงินบำรุงให้อยู่ภายใต้อำนาจของผู้อำนวยการโรงพยาบาล/สถาบัน โดยผ่านคณะกรรมการบริหารโรงพยาบาล และเอกสารหลักฐาน</t>
  </si>
  <si>
    <t xml:space="preserve">การปรับรายการและการใช้งบกลางเงินบำรุง </t>
  </si>
  <si>
    <t>การดำเนินงานภายในหน่วยงาน</t>
  </si>
  <si>
    <t xml:space="preserve">การเสนอกรมฯ อนุมัติปรับแผนฯ </t>
  </si>
  <si>
    <t>1. การเสนอกรมฯอนุมัติปรับแผนฯ ในภาพรวมกำหนดปีละ 2 ครั้ง  สำหรับหน่วยงานที่มีการปรับเปลี่ยนแผนฯระหว่างการบริหารงาน</t>
  </si>
  <si>
    <t>2. ให้หน่วยงานรวบรวมข้อมูลการปรับเปลี่ยนที่ได้ดำเนินการภายใต้อำนาจผู้อำนวยการแนบเป็นหลักฐานอ้างอิง รวมทั้งรายงานการประชุมคณะกรรมการบริหารที่เกี่ยวข้อง</t>
  </si>
  <si>
    <t>1. จัดทำรายงานการประชุมคณะกรรมการบริหารและแนบทุกรายงานที่เกี่ยวข้องกับเงินบำรุงในการขอปรับแผนฯ</t>
  </si>
  <si>
    <t>2. จัดทำรายงานเปรียบเทียบระหว่างประมาณการรายรับ/รายจ่ายเงินบำรุง กับรายรับ/รายจ่ายจริง เป็นรายไตรมาส ส่งสำนักยุทธศาสตร์การแพทย์ 
    ไม่เกินวันที่ 15 ของเดือนแรกในไตรมาสถัดไป</t>
  </si>
  <si>
    <t>5. รายงานผลการเบิกจ่ายรายการตามแผนฯ</t>
  </si>
  <si>
    <t xml:space="preserve">             ปี  2560 ......................... บาท</t>
  </si>
  <si>
    <t xml:space="preserve">             ปี  2561 ......................... บาท</t>
  </si>
  <si>
    <t xml:space="preserve">             ปี  2562 ......................... บาท</t>
  </si>
  <si>
    <r>
      <t xml:space="preserve">สถานที่ดำเนินการ
(ใส่เครื่องหมาย   </t>
    </r>
    <r>
      <rPr>
        <b/>
        <sz val="18"/>
        <rFont val="TH SarabunPSK"/>
        <family val="2"/>
      </rPr>
      <t xml:space="preserve"> √ </t>
    </r>
    <r>
      <rPr>
        <b/>
        <sz val="16"/>
        <rFont val="TH SarabunPSK"/>
        <family val="2"/>
      </rPr>
      <t xml:space="preserve"> )</t>
    </r>
  </si>
  <si>
    <t>คำชี้แจง 
(เหตุผลความจำเป็น
และผลประโยชน์ที่จะได้รับ)</t>
  </si>
  <si>
    <t>ราชการ</t>
  </si>
  <si>
    <t>เอกชน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</si>
  <si>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</si>
  <si>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>กลุ่มเป้าหมาย</t>
    </r>
    <r>
      <rPr>
        <sz val="16"/>
        <rFont val="TH SarabunPSK"/>
        <family val="2"/>
      </rPr>
      <t xml:space="preserve"> (ให้จำแนกประเภท ก. / ข. หรือบุคคลภายนอก)</t>
    </r>
  </si>
  <si>
    <t xml:space="preserve">และระบุจำนวน  เช่น </t>
  </si>
  <si>
    <t xml:space="preserve"> - ประเภท ก. จำนวน......คน </t>
  </si>
  <si>
    <t xml:space="preserve">ประกอบด้วย ......ผู้เชี่ยวชาญด้านอายุรกรรม รพ.....จำนวน... </t>
  </si>
  <si>
    <t xml:space="preserve"> - ประเภท ข.  จำนวน ......คน</t>
  </si>
  <si>
    <t>ประกอบด้วย ......พยาบาลวิชาชีพ โรงพยาบาลศูนย์ จำนวน..</t>
  </si>
  <si>
    <r>
      <t>กิจกรรมดำเนินงาน</t>
    </r>
    <r>
      <rPr>
        <sz val="16"/>
        <rFont val="TH SarabunPSK"/>
        <family val="2"/>
      </rPr>
      <t xml:space="preserve">  </t>
    </r>
  </si>
  <si>
    <t>11) มาตรการจัดการความเสี่ยง คือ แนวทางการ วิธีการดำเนินการ เพื่อป้องกันหรือลดผลกระทบความเสี่ยงที่อาจจะเกิดขึ้นจากการดำเนิน โครงการ</t>
  </si>
  <si>
    <t>ภาคผนวก</t>
  </si>
  <si>
    <t>โครงการ.............................</t>
  </si>
  <si>
    <t xml:space="preserve"> - กิจกรรมที่ 1</t>
  </si>
  <si>
    <t xml:space="preserve"> - กิจกรรมที่ 2</t>
  </si>
  <si>
    <t>จำนวนที่มีอยู่เดิม</t>
  </si>
  <si>
    <t>กรอบความต้องการทั้งสิ้น</t>
  </si>
  <si>
    <t>หมวดงบลงทุน (กลุ่มเสพติด)</t>
  </si>
  <si>
    <t>หมวดงบลงทุน (กลุ่มเฉพาะทาง และกลุ่มมะเร็ง)</t>
  </si>
  <si>
    <r>
      <t xml:space="preserve">3. จัดทำแผนฯให้สัมพันธ์กันระหว่างรายรับและรายจ่าย หากหน่วยงานมีความจำเป็นต้องทำแผนฯ ขาดดุล ต้องชี้แจงเหตุผลความจำเป็น 
    </t>
    </r>
    <r>
      <rPr>
        <sz val="16"/>
        <color indexed="60"/>
        <rFont val="TH SarabunPSK"/>
        <family val="2"/>
      </rPr>
      <t>กรณีแผนขาดดุลต้องชี้แจงเหตุผลความจำเป็น และต้องเกิดจากการขาดดุลรายการงบลงทุน โดยขาดดุลได้ไม่เกิน 10% ของเงินบำรุงคงเหลือสุทธิ</t>
    </r>
  </si>
  <si>
    <t>5. การจัดทำแผนฯ จะต้องสอดคล้องกับแผนยุทธศาสตร์ของกรมการแพทย์</t>
  </si>
  <si>
    <t>6. จัดทำสถานะทางการเงินที่เกี่ยวข้องตามแบบฟอร์มที่กองยุทธศาสตร์และแผนงานกำหนด</t>
  </si>
  <si>
    <t>1. การปรับเปลี่ยนรายละเอียดในแผนจะดำเนินการได้ในกรณีที่อยู่ภายใต้อำนาจของผู้อำนวยการโรงพยาบาล/สถาบัน (อนุมัติวงเงิน) โดยผ่านคณะกรรมการบริหารของหน่วยงาน ทั้งนี้ ต้องไม่เกินวงเงินในแผน (ภาพรวม) และสอดคล้องกับนโยบายและความจำเป็นเร่งด่วน 
2. ในการปรับเปลี่ยนรายการในแผนฯ ต้องมีหลักฐานเป็นทางการ ประกอบด้วย
   2.1 หนังสือขอดำเนินการจากกลุ่มงานภายในโรงพยาบาล/สถาบันตามระเบียบราชการ 
   2.2 รายงานการประชุมคณะกรรมการบริหารโรงพยาบาล รายละเอียดให้มีการชี้แจงเหตุผลการปรับเปลี่ยน/การเพิ่ม/ลดรายการและวงเงิน</t>
  </si>
  <si>
    <t xml:space="preserve">3. การโอนสนับสนุนเงินบำรุงให้กับหน่วยงานในสังกัดกรมการแพทย์ ทั้งฝ่ายผู้โอนและรับโอน ต้องดำเนินการปรับแผนฯ </t>
  </si>
  <si>
    <r>
      <t xml:space="preserve">    </t>
    </r>
    <r>
      <rPr>
        <b/>
        <sz val="16"/>
        <rFont val="TH SarabunPSK"/>
        <family val="2"/>
      </rPr>
      <t>ครั้งที่ 1</t>
    </r>
    <r>
      <rPr>
        <sz val="16"/>
        <rFont val="TH SarabunPSK"/>
        <family val="2"/>
      </rPr>
      <t xml:space="preserve">  ระหว่างเดือนมีนาคม  
    </t>
    </r>
    <r>
      <rPr>
        <b/>
        <sz val="16"/>
        <rFont val="TH SarabunPSK"/>
        <family val="2"/>
      </rPr>
      <t>ครั้งที่ 2</t>
    </r>
    <r>
      <rPr>
        <sz val="16"/>
        <rFont val="TH SarabunPSK"/>
        <family val="2"/>
      </rPr>
      <t xml:space="preserve">  ระหว่างเดือนกรกฎาคม (รอบสุดท้าย)</t>
    </r>
  </si>
  <si>
    <t>ความเชื่อมโยงแผนปฏิรูป (Reform) / ยุทธศาสตร์ / แผนงาน/ โครงการ กรมการแพทย์ ประจำปี 2563</t>
  </si>
  <si>
    <t>15.1 แผนปฏิบัติการภายใต้แผนการปฏิบัติงานและแผนการใช้จ่ายเงินบำรุง 2563 (โครงการ)</t>
  </si>
  <si>
    <t>15.2 แผนปฏิบัติการภายใต้แผนการปฏิบัติงานและแผนการใช้จ่ายเงินบำรุง 2563 (งบลงทุน)</t>
  </si>
  <si>
    <t>9)  ความเสี่ยงที่ส่งผลกระทบเชิงลบต่อสังคมในการดำเนินโครงการ หมายถึง เหตุการณ์ที่เกิดหรือคาดว่าจะเกิดในทางที่ไม่พึงประสงค์ของชุมชน และสังคม อันมีต้นกำเนิดมาจากการดำเนินงานโครงการ</t>
  </si>
  <si>
    <t>10) ปัจจัยความเสี่ยง/สาเหตุ คือ ต้นเหตุ ที่มา ที่จะเกิดความผิดพลาด ความเสียหาย  หรือเหตุการณ์ที่ไม่พึงประสงค์ หรือการกระทำใด ๆ ที่อาจเกิดขึ้นภายใต้สถานการณ์ที่ไม่แน่นอนและมีผลกระทบต่อสังคม</t>
  </si>
  <si>
    <t xml:space="preserve">   (13) ปัจจัยความเสี่ยง/สาเหตุ คือ ต้นเหตุ ที่มา ที่จะเกิดความผิดพลาด ความเสียหาย  หรือเหตุการณ์ที่ไม่พึงประสงค์ หรือการกระทำใด ๆ ที่อาจเกิดขึ้นภายใต้สถานการณ์ที่ไม่แน่นอนและมีผลกระทบต่อสังคม</t>
  </si>
  <si>
    <t>แผนปฏิบัติการภายใต้แผนการปฏิบัติงานและแผนการใช้จ่ายเงินบำรุง ประจำปีงบประมาณ พ.ศ. 2563</t>
  </si>
  <si>
    <t>7. รายการค่าใช้จ่ายต้องมีการจัดทำแผนการดำเนินงานรองรับโดยมีผลการดำเนินงานที่ผ่านมา และแผนที่จะดำเนินงานในอนาคต  เช่น แผนการจัดซื้อจัดหาวัสดุ เป็นต้น</t>
  </si>
  <si>
    <t>แนวทางการจัดทำ/บริหารจัดการแผนการปฏิบัติงานและแผนการใช้จ่ายเงินบำรุง</t>
  </si>
  <si>
    <t>3. งบกลางเงินบำรุงควรใช้ในรายการดังต่อไปนี้ 
    - โครงการหรือกิจกรรมตามนโยบายหรือข้อสั่งการจากหน่วยเหนือ 
    - ครุภัณฑ์/ครุภัณฑ์ทางการแพทย์ที่จำเป็นเร่งด่วน (กรณีที่จำเป็นต่อการให้บริการประชาชน และการดำเนินงานตามนโยบาย)</t>
  </si>
  <si>
    <t xml:space="preserve">4. จัดทำแผนเฉพาะรายการ เช่น แผนจัดซื้อจัดหาวัสดุ แผนการซ่อมบำรุง เป็นต้น เพื่อเป็นเครื่องมือในการบริหารจัดการ </t>
  </si>
  <si>
    <t>หมายเหตุ :</t>
  </si>
  <si>
    <t>หากเป็น 1 โครงการ 1 กิจกรรม สามารถระบุแผนการใช้จ่ายได้โดยไม่ต้องระบุกิจกรรม</t>
  </si>
  <si>
    <t>รายการ....</t>
  </si>
  <si>
    <t>ผลผลิต :  ...................................................................</t>
  </si>
  <si>
    <t>แผนงาน......................................................................</t>
  </si>
  <si>
    <t>กิจกรรม :  ................................................................</t>
  </si>
  <si>
    <t>กิจกรรม :  ......................................................................</t>
  </si>
  <si>
    <t>รายการ.....</t>
  </si>
  <si>
    <t>หน่วยงาน : ……………………………………………………......</t>
  </si>
  <si>
    <t>ขั้นการวางแผน</t>
  </si>
  <si>
    <t>ขั้นการบริหารแผน</t>
  </si>
  <si>
    <t>ขั้นการติดตามประเมินผล</t>
  </si>
  <si>
    <t>3. จัดทำแผนปฏิบัติการโครงการ/งบลงทุน เพื่อสนับสนุนการติดตาม กำกับ แผนงาน/แผนเงิน</t>
  </si>
  <si>
    <t>กิจกรรมย่อย : พัฒนาและเสริมสร้างศักยภาพคนไทยวัยแรงงาน (อายุ 15-59 ปี)</t>
  </si>
  <si>
    <t>กิจกรรมย่อย : พัฒนาและเสริมสร้างศักยภาพคนไทยกลุ่มวัยเรียน (5-14 ปี)วัยรุ่น (อายุ 15-21 ปี)</t>
  </si>
  <si>
    <t>กิจกรรม : พัฒนาการให้บริการการคลอดมาตรฐานในเขตบริการสุขภาพ (0-5ปี)</t>
  </si>
  <si>
    <t>กิจกรรมย่อย : พัฒนาและเสริมสร้างศักยภาพคนไทยกลุ่มวัยแรงงาน (อายุ 15-59 ปี)</t>
  </si>
  <si>
    <t>กิจกรรมย่อย : พัฒนาและเสริมสร้างศักยภาพคนไทยกลุ่มวัยเรียน (5-14ปี)วัยรุ่น 
(อายุ 15-21 ปี)</t>
  </si>
  <si>
    <t xml:space="preserve">หมายเหตุ  : </t>
  </si>
  <si>
    <t>1. เพื่อเป็นการเปรียบเทียบแผนการใช้จ่ายและอ้างอิงสำหรับการใช้จ่ายที่ผิดปกติจากปีที่ผ่านมาและแสดงการใช้จ่ายประจำปีตามแหล่งเงิน</t>
  </si>
  <si>
    <r>
      <rPr>
        <b/>
        <sz val="16"/>
        <rFont val="TH SarabunPSK"/>
        <family val="2"/>
      </rPr>
      <t xml:space="preserve">3. แผนปฏิรูปกรมการแพทย์ 4 ด้าน (Reform) :  </t>
    </r>
    <r>
      <rPr>
        <sz val="16"/>
        <rFont val="TH SarabunPSK"/>
        <family val="2"/>
      </rPr>
      <t>เป็นเรื่องใหม่ที่ยังไม่เคยดำเนินการหรือการปรับรูปแบบการดำเนินงานให้สอดรับนโยบาย 4.0 /แผนปฏิรูปต่าง ๆ</t>
    </r>
  </si>
  <si>
    <t>4. กรณีเป็นโครงการงานวิจัย CPG TA MD DB ให้ระบุประเภทด้วย เช่น 1.3.8 CPG เป็นต้น</t>
  </si>
  <si>
    <t xml:space="preserve">    สามารถเลือกเป็นตัวเลขหัวข้อ หรือใช้ลงข้อความได้ เช่น  แผนปฎิรูป = 3  ยุทธศาสตร์ = 1  แผนงาน = 2   โครงการ = 9 เป็นต้น</t>
  </si>
  <si>
    <t xml:space="preserve">ศึกษา พัฒนาแนวทาง รูปแบบ ใช้ในงานบริการ อ้างอิง
วิจัย CPG TA MD DB </t>
  </si>
  <si>
    <t>เหตุผลความจำเป็น (แบบย่อ)</t>
  </si>
  <si>
    <r>
      <t>2. งบรายจ่ายอื่น, งบเงินอุดหนุน สามารถระบุการใช้จ่ายเกี่ยวกับการเดินทาง / ศึกษาในต่างประเทศได้</t>
    </r>
    <r>
      <rPr>
        <b/>
        <sz val="14"/>
        <color indexed="10"/>
        <rFont val="TH SarabunPSK"/>
        <family val="2"/>
      </rPr>
      <t xml:space="preserve"> </t>
    </r>
    <r>
      <rPr>
        <b/>
        <u val="single"/>
        <sz val="14"/>
        <color indexed="10"/>
        <rFont val="TH SarabunPSK"/>
        <family val="2"/>
      </rPr>
      <t>เฉพาะ</t>
    </r>
    <r>
      <rPr>
        <sz val="14"/>
        <color indexed="10"/>
        <rFont val="TH SarabunPSK"/>
        <family val="2"/>
      </rPr>
      <t>ในแหล่งเงินงบประมาณและเงินอื่นๆ (ที่มีระเบียบรองรับ)</t>
    </r>
  </si>
  <si>
    <t>ประจำปีงบประมาณ พ.ศ. 2564</t>
  </si>
  <si>
    <t>แผนการใช้จ่ายเงินประจำปีงบประมาณ พ.ศ. 2564 จำแนกเป็นงบรายจ่าย และแหล่งเงิน</t>
  </si>
  <si>
    <t>ปีงบประมาณ 2562</t>
  </si>
  <si>
    <t>ปีงบประมาณ 2564</t>
  </si>
  <si>
    <t>ปีงบประมาณ 2563 
(ต.ค. - ...)</t>
  </si>
  <si>
    <t>สรุปภาพรวมคำขอเงินบำรุงประจำปีงบประมาณ พ.ศ. 2564</t>
  </si>
  <si>
    <t>.......</t>
  </si>
  <si>
    <t>ตามแผนการปฏิบัติงานและแผนการใช้จ่ายเงินบำรุง ประจำปีงบประมาณ  2564</t>
  </si>
  <si>
    <t>ปี 2564</t>
  </si>
  <si>
    <t>สรุปแหล่งที่มาของรายรับประจำปีงบประมาณ พ.ศ. 2564</t>
  </si>
  <si>
    <t>จ่ายจริง 2563</t>
  </si>
  <si>
    <t>จำนวนเงิน
2564</t>
  </si>
  <si>
    <t>ภาระผูกพัน
2563</t>
  </si>
  <si>
    <t>ต.ค. 63</t>
  </si>
  <si>
    <t>พ.ย. 63</t>
  </si>
  <si>
    <t>ธ.ค. 63</t>
  </si>
  <si>
    <t>ม.ค. 64</t>
  </si>
  <si>
    <t>ก.พ. 64</t>
  </si>
  <si>
    <t>มี.ค. 64</t>
  </si>
  <si>
    <t>เม.ย. 64</t>
  </si>
  <si>
    <t>พ.ค. 64</t>
  </si>
  <si>
    <t>มิ.ย. 64</t>
  </si>
  <si>
    <t>ก.ค. 64</t>
  </si>
  <si>
    <t>ส.ค. 64</t>
  </si>
  <si>
    <t>ก.ย. 64</t>
  </si>
  <si>
    <t>สรุปการใช้จ่ายเงินบำรุงจำแนกเป็นงบรายจ่ายประจำปีงบประมาณ พ.ศ. 2564</t>
  </si>
  <si>
    <t>พนักงานกระทรวงสาธารณสุข</t>
  </si>
  <si>
    <t>รายละเอียดแผนการปฏิบัติงานและแผนการใช้จ่ายเงินบำรุง ประจำปีงบประมาณ พ.ศ. 2564</t>
  </si>
  <si>
    <t>สรุปโครงการ / งบประมาณตามแผนการปฏิบัติงานและแผนการใช้จ่ายเงินบำรุง ประจำปีงบประมาณ พ.ศ. 2564</t>
  </si>
  <si>
    <t>ความเชื่อมโยงแผนปฏิรูป (Reform) / ยุทธศาสตร์ / แผนงาน/ โครงการ กรมการแพทย์ ประจำปีฝบประมาณ พ.ศ. 2564</t>
  </si>
  <si>
    <t>รายละเอียดในกิจกรรม วิจัย/เกณฑ์/ประเมินเทคโนโลยี/พัฒนารูปแบบ/ฐานข้อมูล ปีงบประมาณ พ.ศ. 2564</t>
  </si>
  <si>
    <t>รายละเอียดค่าใช้จ่ายในการสัมนาและฝึกอบรม/อาเซียน/แพทย์เฉพาะทาง/พัฒนาเครือข่ายวิชาการ/แก้ไขปัญหาสุขภาพฯ ประจำปีงบประมาณ พ.ศ. 2564</t>
  </si>
  <si>
    <t>รายละเอียดงบประมาณรายจ่ายประจำปีงบประมาณ พ.ศ. 2564 กรมการแพทย์</t>
  </si>
  <si>
    <t>ต.ค.  - ธ.ค. 2563</t>
  </si>
  <si>
    <t xml:space="preserve"> ม.ค. - มี.ค. 2564</t>
  </si>
  <si>
    <t xml:space="preserve"> เม.ย - มิ.ย. 2564</t>
  </si>
  <si>
    <t xml:space="preserve"> ก.ค. -  ก.ย. 2564</t>
  </si>
  <si>
    <r>
      <t xml:space="preserve">หมายเหตุ :  </t>
    </r>
    <r>
      <rPr>
        <sz val="16"/>
        <rFont val="TH SarabunPSK"/>
        <family val="2"/>
      </rPr>
      <t xml:space="preserve">แบบฟอร์มนี้ใช้รายงานผลปี 2563 เป็นรายไตรมาส  และใช้เป็นแบบฟอร์มรายงานของปีงบประมาณ 2564  </t>
    </r>
  </si>
  <si>
    <t xml:space="preserve">  ส่งกองยุทธศาสตร์และแผนงานภายในวันที่ 15 ของทุกไตรมาส</t>
  </si>
  <si>
    <t>รายจ่ายปี 2563</t>
  </si>
  <si>
    <t>ประมาณการปี 2564</t>
  </si>
  <si>
    <t>เปรียบเทียบ ปี 2564 กับ 
ปี 2563</t>
  </si>
  <si>
    <t>แผนปฏิบัติการโครงการภายใต้แผนการปฏิบัติงานและแผนการใช้จ่ายเงินบำรุง ประจำปีงบประมาณ พ.ศ. 2564</t>
  </si>
  <si>
    <t xml:space="preserve"> - งบผลผลิต โครงการ</t>
  </si>
  <si>
    <t>แผนปฏิบัติการภายใต้แผนการปฏิบัติงานและแผนการใช้จ่ายเงินบำรุง ประจำปีงบประมาณ พ.ศ. 2564</t>
  </si>
  <si>
    <t xml:space="preserve">             3. การเปรียบเทียบรายรับ - รายจ่ายจริงปี 2563 กับประมาณการรายจ่ายปี 2564 กรณีมีส่วนต่างต่ำกว่าหรือสูงกว่า 10% ขอให้หน่วยงานชี้แจงรายละเอียด</t>
  </si>
  <si>
    <t>ตำแหน่ง</t>
  </si>
  <si>
    <t>พนักงานกระทรวงสาธารณสุข / ค่าจ้างชั่วคราว / ค่าจ้างรายคาบ</t>
  </si>
  <si>
    <t>ลำดับ
ความ
สำคัญ</t>
  </si>
  <si>
    <t>"</t>
  </si>
  <si>
    <t>งานยุทธศาสตร์และแผนงาน</t>
  </si>
  <si>
    <t>วัสดุสำนักงาน (เปลี่ยนม่านบังแสง)</t>
  </si>
  <si>
    <t>ทดแทนของเดิมที่ใช้งานนานกว่า 10 ปี</t>
  </si>
  <si>
    <t>ค่าจ้างเหมาติดฟิลม์กรองแสง</t>
  </si>
  <si>
    <t>งานประชาสัมพันธ์</t>
  </si>
  <si>
    <t>ค่าโคมเทียนแก้ว (15 อัน @ 300 บาท)</t>
  </si>
  <si>
    <t>เพื่อใช้ร่วมในพิธีสำคัญในจังหวัดลำปาง</t>
  </si>
  <si>
    <t>เทียนไข</t>
  </si>
  <si>
    <t>กลุ่มงานภสัชกรรม</t>
  </si>
  <si>
    <t>ค่าจ้างเหมากำจัดปลวก</t>
  </si>
  <si>
    <t>เพื่อปกป้องยาในคลังจากอันตรายที่เกิดจากปลวก</t>
  </si>
  <si>
    <t>งานพยาบาลเคมีบำบัด</t>
  </si>
  <si>
    <t>แบตเตอรี่สำหรับเครื่อง Monitor bedside</t>
  </si>
  <si>
    <t>มีข้อแนะนำจากบริษัทผู้ผลิตแบตเตอรี่มีอายุการใช้งาน2ปี ตั้งแต่ปี 2559 จำนวนผู้รับบริการห้องให้ยา 5,211  ราย/ปี</t>
  </si>
  <si>
    <t>แบตเตอรี่สำหรับ เตียงไฟฟ้า</t>
  </si>
  <si>
    <t>มีข้อแนะนำจากบริษัทผู้ผลิตแบตเตอรี่มีอายุการใช้งาน2ปี ปี 2561  จำนวนผู้รับบริการห้องให้ยา 5,211  ราย/ปี</t>
  </si>
  <si>
    <t>งานพยาบาลเฉพาะทางผู้ป่วยนอก</t>
  </si>
  <si>
    <t>แบตเตอรี่สำหรับใช้กับเครื่อง Defib</t>
  </si>
  <si>
    <t>ไม่เคยมีสำรอง ,ซื้อปี2557 เคยเปลี่ยนแบตปี 2559,2560,2561</t>
  </si>
  <si>
    <t>แบตเตอรี่สำหรับใช้กับเครื่อง Bed side mornitor 10 นิ้ว</t>
  </si>
  <si>
    <t>ไม่เคยมีสำรอง,  ซื้อปี2557 เคยเปลี่ยนแบตปี 2559,2561</t>
  </si>
  <si>
    <t>แบตเตอรี่สำหรับใช้กับเครื่อง Bed side mornitor 12 นิ้ว</t>
  </si>
  <si>
    <t>ไม่เคยมีสำรอง ,ซ้อ กย.2560 ยังไม่เคยเปลี่ยนแบต</t>
  </si>
  <si>
    <t>งานพยาบาลผู้ป่วยรังสีรักษา</t>
  </si>
  <si>
    <t xml:space="preserve">ลำดับที่ </t>
  </si>
  <si>
    <r>
      <t xml:space="preserve">วัสดุ เครื่องแต่งกาย( ผ้าถุงสำหรับใช้ในการทำหัตถการในผู้ป่วยใส่แร่ และตรวจรักษา และติดติดตามผู้ป่วยมะเร็งทางด้านนรีเวช </t>
    </r>
    <r>
      <rPr>
        <sz val="16"/>
        <color indexed="10"/>
        <rFont val="TH SarabunPSK"/>
        <family val="2"/>
      </rPr>
      <t>)</t>
    </r>
  </si>
  <si>
    <t>เพื่อใช้สำหรับผู้มารับบริการตรวจรักษา และตรวจติดตามผู้ป่วยมะเร็งนรีเวชที่มารับบริการที่งานพยาบาลผู้ป่วยรังสีรักษา ซึ่งมียอดผู้มารับบริการตรวจก เฉลี่ยประมาณ 1500 รายต่อปี (เฉพาะยอดซื้อเสริมหรือซ่อมแซมทดแทนของเดิมที่มีอยู่)</t>
  </si>
  <si>
    <t>วัสดุงานบ้านงานครัว (ผ้าปูที่นอน,ผ้ายางขวางเตียง, ปลอกหมอน, หมอน, ผ้าห่ม,ผ้าขวางเตียง, , ถุงใส่ผ้าเปื้อน)</t>
  </si>
  <si>
    <t>งานพยาบาลผู้ป่วยรังสีรักษา ประกอบด้วย 4 ห้องตรวจ และห้องหัตถการใส่แร่ มี 5 เตียง และมี Set ผ้า Sterile ที่ต้องใช้ในการเตรียมผู้ป่วยใส่แร่ เนื่องจากของเดิมที่มีอยู่ชำรุด และไม่เพียงพอในการให้บริการผู้ป่วย</t>
  </si>
  <si>
    <t>แบตเตอรี่สำหรับชักับ เครื่องติดตามการทำงานของหัวใจขนาด 12 นิ้ว</t>
  </si>
  <si>
    <t>ห้องหัตถการใส่แร่ จำนวนผู้รับบริการ    เฉลี่ย 600 ราย/ปี</t>
  </si>
  <si>
    <r>
      <t xml:space="preserve"> หมายเหตุ </t>
    </r>
    <r>
      <rPr>
        <b/>
        <sz val="16"/>
        <rFont val="TH SarabunPSK"/>
        <family val="2"/>
      </rPr>
      <t xml:space="preserve">  สามารถใช้เงินได้ตามหมวดค่าใช้สอยและวัสดุ</t>
    </r>
  </si>
  <si>
    <t>ตัวอย่าง</t>
  </si>
  <si>
    <t>แบบฟอร์มการจัดหาวัสดุ (ที่นอกเหนือจากวัสดุประจำปี)</t>
  </si>
</sst>
</file>

<file path=xl/styles.xml><?xml version="1.0" encoding="utf-8"?>
<styleSheet xmlns="http://schemas.openxmlformats.org/spreadsheetml/2006/main">
  <numFmts count="2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  <numFmt numFmtId="198" formatCode="_-* #,##0_-;\-* #,##0_-;_-* &quot;-&quot;??_-;_-@_-"/>
    <numFmt numFmtId="199" formatCode="_(* #,##0_);_(* \(#,##0\);_(* &quot;-&quot;??_);_(@_)"/>
    <numFmt numFmtId="200" formatCode="&quot;Yes&quot;;&quot;Yes&quot;;&quot;No&quot;"/>
  </numFmts>
  <fonts count="9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3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3.5"/>
      <name val="TH SarabunPSK"/>
      <family val="2"/>
    </font>
    <font>
      <sz val="13"/>
      <color indexed="10"/>
      <name val="TH SarabunPSK"/>
      <family val="2"/>
    </font>
    <font>
      <sz val="13"/>
      <color indexed="12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8"/>
      <name val="TH SarabunPSK"/>
      <family val="2"/>
    </font>
    <font>
      <sz val="8"/>
      <name val="Arial"/>
      <family val="2"/>
    </font>
    <font>
      <b/>
      <sz val="20"/>
      <name val="TH SarabunIT๙"/>
      <family val="2"/>
    </font>
    <font>
      <sz val="20"/>
      <name val="TH SarabunIT๙"/>
      <family val="2"/>
    </font>
    <font>
      <sz val="18"/>
      <name val="TH SarabunIT๙"/>
      <family val="2"/>
    </font>
    <font>
      <sz val="18"/>
      <color indexed="14"/>
      <name val="TH SarabunPSK"/>
      <family val="2"/>
    </font>
    <font>
      <sz val="18"/>
      <color indexed="14"/>
      <name val="DilleniaUPC"/>
      <family val="1"/>
    </font>
    <font>
      <b/>
      <sz val="12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8"/>
      <name val="DilleniaUPC"/>
      <family val="1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20"/>
      <color indexed="8"/>
      <name val="TH SarabunIT๙"/>
      <family val="2"/>
    </font>
    <font>
      <sz val="18"/>
      <color indexed="8"/>
      <name val="DilleniaUPC"/>
      <family val="1"/>
    </font>
    <font>
      <u val="single"/>
      <sz val="18"/>
      <color indexed="8"/>
      <name val="TH SarabunPSK"/>
      <family val="2"/>
    </font>
    <font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20"/>
      <color indexed="58"/>
      <name val="TH SarabunPSK"/>
      <family val="2"/>
    </font>
    <font>
      <b/>
      <sz val="16"/>
      <color indexed="58"/>
      <name val="TH SarabunPSK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color indexed="8"/>
      <name val="TH SarabunPSK"/>
      <family val="2"/>
    </font>
    <font>
      <sz val="12"/>
      <name val="นูลมรผ"/>
      <family val="0"/>
    </font>
    <font>
      <u val="single"/>
      <sz val="10"/>
      <color indexed="12"/>
      <name val="Arial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4"/>
      <name val="AngsanaUPC"/>
      <family val="1"/>
    </font>
    <font>
      <b/>
      <sz val="12"/>
      <name val="Arial"/>
      <family val="2"/>
    </font>
    <font>
      <b/>
      <sz val="18"/>
      <color indexed="10"/>
      <name val="TH SarabunPSK"/>
      <family val="2"/>
    </font>
    <font>
      <sz val="16"/>
      <name val="Cordia New"/>
      <family val="2"/>
    </font>
    <font>
      <sz val="12"/>
      <name val="Times New Roman"/>
      <family val="1"/>
    </font>
    <font>
      <sz val="20"/>
      <name val="TH SarabunPSK"/>
      <family val="2"/>
    </font>
    <font>
      <b/>
      <sz val="18"/>
      <color indexed="58"/>
      <name val="TH SarabunPSK"/>
      <family val="2"/>
    </font>
    <font>
      <i/>
      <sz val="16"/>
      <name val="TH SarabunPSK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rial"/>
      <family val="2"/>
    </font>
    <font>
      <sz val="16"/>
      <color indexed="60"/>
      <name val="TH SarabunPSK"/>
      <family val="2"/>
    </font>
    <font>
      <b/>
      <sz val="72"/>
      <name val="TH SarabunPSK"/>
      <family val="2"/>
    </font>
    <font>
      <b/>
      <u val="single"/>
      <sz val="14"/>
      <color indexed="10"/>
      <name val="TH SarabunPSK"/>
      <family val="2"/>
    </font>
    <font>
      <b/>
      <u val="double"/>
      <sz val="16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rgb="FFFA7D00"/>
      <name val="Calibri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8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hair"/>
      <bottom/>
    </border>
    <border>
      <left style="thin"/>
      <right style="thin"/>
      <top style="dotted"/>
      <bottom/>
    </border>
    <border>
      <left style="thin"/>
      <right style="thin"/>
      <top/>
      <bottom style="double"/>
    </border>
    <border>
      <left style="medium"/>
      <right style="medium"/>
      <top style="thin"/>
      <bottom style="thin"/>
    </border>
    <border>
      <left/>
      <right style="hair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66" fillId="0" borderId="0">
      <alignment/>
      <protection/>
    </xf>
    <xf numFmtId="200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1" applyNumberFormat="0" applyAlignment="0" applyProtection="0"/>
    <xf numFmtId="0" fontId="67" fillId="0" borderId="2">
      <alignment horizontal="left" vertical="center"/>
      <protection/>
    </xf>
    <xf numFmtId="0" fontId="62" fillId="0" borderId="0" applyNumberForma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37" fillId="0" borderId="0">
      <alignment/>
      <protection/>
    </xf>
    <xf numFmtId="9" fontId="1" fillId="0" borderId="0" applyFont="0" applyFill="0" applyBorder="0" applyAlignment="0" applyProtection="0"/>
    <xf numFmtId="0" fontId="11" fillId="16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97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7" borderId="4" applyNumberFormat="0" applyAlignment="0" applyProtection="0"/>
    <xf numFmtId="0" fontId="12" fillId="0" borderId="5" applyNumberFormat="0" applyFill="0" applyAlignment="0" applyProtection="0"/>
    <xf numFmtId="0" fontId="88" fillId="0" borderId="6" applyNumberFormat="0" applyFill="0" applyAlignment="0" applyProtection="0"/>
    <xf numFmtId="0" fontId="6" fillId="4" borderId="0" applyNumberFormat="0" applyBorder="0" applyAlignment="0" applyProtection="0"/>
    <xf numFmtId="9" fontId="6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6" fillId="0" borderId="0">
      <alignment/>
      <protection/>
    </xf>
    <xf numFmtId="0" fontId="89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7" borderId="3" applyNumberFormat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6" fillId="0" borderId="7" applyNumberFormat="0" applyFill="0" applyAlignment="0" applyProtection="0"/>
    <xf numFmtId="0" fontId="7" fillId="3" borderId="0" applyNumberFormat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0" fillId="0" borderId="0">
      <alignment/>
      <protection/>
    </xf>
    <xf numFmtId="0" fontId="61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0" fillId="23" borderId="9" applyNumberFormat="0" applyFont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0" fillId="0" borderId="13" xfId="0" applyFont="1" applyBorder="1" applyAlignment="1">
      <alignment/>
    </xf>
    <xf numFmtId="0" fontId="28" fillId="0" borderId="0" xfId="0" applyFont="1" applyAlignment="1">
      <alignment horizontal="right"/>
    </xf>
    <xf numFmtId="0" fontId="19" fillId="0" borderId="14" xfId="0" applyFont="1" applyBorder="1" applyAlignment="1">
      <alignment shrinkToFit="1"/>
    </xf>
    <xf numFmtId="0" fontId="19" fillId="0" borderId="15" xfId="0" applyFont="1" applyBorder="1" applyAlignment="1">
      <alignment shrinkToFi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shrinkToFit="1"/>
    </xf>
    <xf numFmtId="0" fontId="28" fillId="0" borderId="0" xfId="0" applyFont="1" applyAlignment="1">
      <alignment shrinkToFit="1"/>
    </xf>
    <xf numFmtId="0" fontId="19" fillId="0" borderId="17" xfId="0" applyFont="1" applyBorder="1" applyAlignment="1">
      <alignment shrinkToFit="1"/>
    </xf>
    <xf numFmtId="0" fontId="19" fillId="0" borderId="18" xfId="0" applyFont="1" applyBorder="1" applyAlignment="1">
      <alignment shrinkToFit="1"/>
    </xf>
    <xf numFmtId="0" fontId="19" fillId="0" borderId="19" xfId="0" applyFont="1" applyBorder="1" applyAlignment="1">
      <alignment horizontal="center" shrinkToFit="1"/>
    </xf>
    <xf numFmtId="0" fontId="19" fillId="24" borderId="16" xfId="0" applyFont="1" applyFill="1" applyBorder="1" applyAlignment="1">
      <alignment horizontal="center" shrinkToFit="1"/>
    </xf>
    <xf numFmtId="0" fontId="19" fillId="0" borderId="19" xfId="0" applyFont="1" applyBorder="1" applyAlignment="1">
      <alignment shrinkToFit="1"/>
    </xf>
    <xf numFmtId="0" fontId="19" fillId="24" borderId="19" xfId="0" applyFont="1" applyFill="1" applyBorder="1" applyAlignment="1">
      <alignment horizontal="center" shrinkToFit="1"/>
    </xf>
    <xf numFmtId="49" fontId="29" fillId="0" borderId="19" xfId="0" applyNumberFormat="1" applyFont="1" applyBorder="1" applyAlignment="1">
      <alignment horizontal="center" shrinkToFit="1"/>
    </xf>
    <xf numFmtId="0" fontId="19" fillId="0" borderId="20" xfId="0" applyFont="1" applyBorder="1" applyAlignment="1">
      <alignment shrinkToFit="1"/>
    </xf>
    <xf numFmtId="0" fontId="19" fillId="0" borderId="21" xfId="0" applyFont="1" applyBorder="1" applyAlignment="1">
      <alignment shrinkToFit="1"/>
    </xf>
    <xf numFmtId="49" fontId="19" fillId="0" borderId="22" xfId="0" applyNumberFormat="1" applyFont="1" applyBorder="1" applyAlignment="1">
      <alignment horizontal="center" shrinkToFit="1"/>
    </xf>
    <xf numFmtId="0" fontId="19" fillId="0" borderId="22" xfId="0" applyFont="1" applyBorder="1" applyAlignment="1">
      <alignment shrinkToFit="1"/>
    </xf>
    <xf numFmtId="0" fontId="19" fillId="0" borderId="22" xfId="0" applyFont="1" applyBorder="1" applyAlignment="1">
      <alignment horizontal="center" shrinkToFit="1"/>
    </xf>
    <xf numFmtId="0" fontId="19" fillId="24" borderId="22" xfId="0" applyFont="1" applyFill="1" applyBorder="1" applyAlignment="1">
      <alignment shrinkToFit="1"/>
    </xf>
    <xf numFmtId="0" fontId="19" fillId="0" borderId="23" xfId="0" applyFont="1" applyBorder="1" applyAlignment="1">
      <alignment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31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19" fillId="0" borderId="27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43" fontId="28" fillId="0" borderId="31" xfId="98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32" fillId="0" borderId="25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25" xfId="0" applyFont="1" applyBorder="1" applyAlignment="1">
      <alignment/>
    </xf>
    <xf numFmtId="0" fontId="19" fillId="0" borderId="25" xfId="0" applyFont="1" applyBorder="1" applyAlignment="1">
      <alignment/>
    </xf>
    <xf numFmtId="4" fontId="32" fillId="0" borderId="25" xfId="0" applyNumberFormat="1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26" xfId="0" applyFont="1" applyBorder="1" applyAlignment="1">
      <alignment/>
    </xf>
    <xf numFmtId="0" fontId="25" fillId="0" borderId="0" xfId="0" applyFont="1" applyAlignment="1">
      <alignment vertical="center"/>
    </xf>
    <xf numFmtId="0" fontId="20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198" fontId="20" fillId="0" borderId="19" xfId="98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98" fontId="20" fillId="0" borderId="25" xfId="98" applyNumberFormat="1" applyFont="1" applyBorder="1" applyAlignment="1">
      <alignment/>
    </xf>
    <xf numFmtId="0" fontId="20" fillId="0" borderId="22" xfId="0" applyFont="1" applyBorder="1" applyAlignment="1">
      <alignment/>
    </xf>
    <xf numFmtId="198" fontId="20" fillId="0" borderId="22" xfId="98" applyNumberFormat="1" applyFont="1" applyBorder="1" applyAlignment="1">
      <alignment/>
    </xf>
    <xf numFmtId="0" fontId="19" fillId="0" borderId="0" xfId="0" applyFont="1" applyAlignment="1">
      <alignment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98" fontId="25" fillId="0" borderId="40" xfId="98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/>
    </xf>
    <xf numFmtId="198" fontId="19" fillId="0" borderId="19" xfId="98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98" fontId="19" fillId="0" borderId="25" xfId="98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198" fontId="19" fillId="0" borderId="26" xfId="98" applyNumberFormat="1" applyFont="1" applyBorder="1" applyAlignment="1">
      <alignment/>
    </xf>
    <xf numFmtId="0" fontId="19" fillId="0" borderId="26" xfId="0" applyFont="1" applyBorder="1" applyAlignment="1">
      <alignment/>
    </xf>
    <xf numFmtId="0" fontId="28" fillId="0" borderId="22" xfId="0" applyFont="1" applyBorder="1" applyAlignment="1">
      <alignment horizontal="center" shrinkToFit="1"/>
    </xf>
    <xf numFmtId="0" fontId="28" fillId="0" borderId="0" xfId="0" applyFont="1" applyAlignment="1">
      <alignment/>
    </xf>
    <xf numFmtId="0" fontId="20" fillId="0" borderId="0" xfId="65" applyFont="1" applyAlignment="1">
      <alignment vertical="top"/>
      <protection/>
    </xf>
    <xf numFmtId="0" fontId="19" fillId="0" borderId="0" xfId="65" applyFont="1" applyAlignment="1">
      <alignment vertical="top"/>
      <protection/>
    </xf>
    <xf numFmtId="0" fontId="19" fillId="0" borderId="0" xfId="65" applyFont="1" applyAlignment="1">
      <alignment horizontal="left" vertical="top"/>
      <protection/>
    </xf>
    <xf numFmtId="0" fontId="19" fillId="0" borderId="0" xfId="65" applyFont="1" applyAlignment="1">
      <alignment horizontal="center" vertical="top"/>
      <protection/>
    </xf>
    <xf numFmtId="0" fontId="20" fillId="0" borderId="0" xfId="65" applyFont="1" applyAlignment="1">
      <alignment horizontal="right" vertical="top"/>
      <protection/>
    </xf>
    <xf numFmtId="0" fontId="19" fillId="4" borderId="23" xfId="0" applyFont="1" applyFill="1" applyBorder="1" applyAlignment="1">
      <alignment vertical="top"/>
    </xf>
    <xf numFmtId="0" fontId="28" fillId="0" borderId="30" xfId="0" applyFont="1" applyBorder="1" applyAlignment="1">
      <alignment horizontal="center"/>
    </xf>
    <xf numFmtId="0" fontId="28" fillId="0" borderId="41" xfId="0" applyFont="1" applyBorder="1" applyAlignment="1">
      <alignment/>
    </xf>
    <xf numFmtId="198" fontId="28" fillId="0" borderId="30" xfId="98" applyNumberFormat="1" applyFont="1" applyBorder="1" applyAlignment="1">
      <alignment/>
    </xf>
    <xf numFmtId="0" fontId="35" fillId="0" borderId="42" xfId="0" applyFont="1" applyBorder="1" applyAlignment="1">
      <alignment/>
    </xf>
    <xf numFmtId="0" fontId="28" fillId="0" borderId="42" xfId="0" applyFont="1" applyBorder="1" applyAlignment="1">
      <alignment/>
    </xf>
    <xf numFmtId="198" fontId="28" fillId="0" borderId="25" xfId="98" applyNumberFormat="1" applyFont="1" applyBorder="1" applyAlignment="1">
      <alignment/>
    </xf>
    <xf numFmtId="0" fontId="36" fillId="0" borderId="42" xfId="0" applyFont="1" applyBorder="1" applyAlignment="1">
      <alignment/>
    </xf>
    <xf numFmtId="0" fontId="27" fillId="0" borderId="42" xfId="0" applyFont="1" applyBorder="1" applyAlignment="1">
      <alignment/>
    </xf>
    <xf numFmtId="198" fontId="28" fillId="0" borderId="26" xfId="98" applyNumberFormat="1" applyFont="1" applyBorder="1" applyAlignment="1">
      <alignment/>
    </xf>
    <xf numFmtId="198" fontId="20" fillId="0" borderId="0" xfId="98" applyNumberFormat="1" applyFont="1" applyAlignment="1">
      <alignment/>
    </xf>
    <xf numFmtId="0" fontId="34" fillId="0" borderId="0" xfId="0" applyFont="1" applyAlignment="1">
      <alignment/>
    </xf>
    <xf numFmtId="198" fontId="34" fillId="0" borderId="0" xfId="98" applyNumberFormat="1" applyFont="1" applyAlignment="1">
      <alignment/>
    </xf>
    <xf numFmtId="0" fontId="27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5" fillId="24" borderId="22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5" fillId="4" borderId="22" xfId="0" applyFont="1" applyFill="1" applyBorder="1" applyAlignment="1">
      <alignment horizontal="center" vertical="top"/>
    </xf>
    <xf numFmtId="0" fontId="25" fillId="4" borderId="22" xfId="0" applyFont="1" applyFill="1" applyBorder="1" applyAlignment="1">
      <alignment vertical="top" wrapText="1"/>
    </xf>
    <xf numFmtId="0" fontId="25" fillId="4" borderId="22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24" fillId="4" borderId="16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6" xfId="0" applyFont="1" applyFill="1" applyBorder="1" applyAlignment="1">
      <alignment vertical="top"/>
    </xf>
    <xf numFmtId="0" fontId="24" fillId="4" borderId="16" xfId="0" applyFont="1" applyFill="1" applyBorder="1" applyAlignment="1">
      <alignment vertical="top" wrapText="1"/>
    </xf>
    <xf numFmtId="0" fontId="24" fillId="4" borderId="22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vertical="center"/>
    </xf>
    <xf numFmtId="0" fontId="24" fillId="4" borderId="22" xfId="0" applyFont="1" applyFill="1" applyBorder="1" applyAlignment="1">
      <alignment vertical="top"/>
    </xf>
    <xf numFmtId="0" fontId="24" fillId="4" borderId="22" xfId="0" applyFont="1" applyFill="1" applyBorder="1" applyAlignment="1">
      <alignment vertical="top" wrapText="1"/>
    </xf>
    <xf numFmtId="0" fontId="19" fillId="4" borderId="24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19" fillId="0" borderId="40" xfId="66" applyFont="1" applyBorder="1" applyAlignment="1">
      <alignment horizontal="center" vertical="center"/>
      <protection/>
    </xf>
    <xf numFmtId="0" fontId="19" fillId="0" borderId="40" xfId="66" applyFont="1" applyBorder="1" applyAlignment="1">
      <alignment horizontal="center" vertical="center" wrapText="1"/>
      <protection/>
    </xf>
    <xf numFmtId="0" fontId="19" fillId="0" borderId="40" xfId="66" applyFont="1" applyBorder="1" applyAlignment="1">
      <alignment horizontal="center" vertical="center" wrapText="1" shrinkToFit="1"/>
      <protection/>
    </xf>
    <xf numFmtId="0" fontId="24" fillId="0" borderId="0" xfId="159" applyFont="1">
      <alignment/>
      <protection/>
    </xf>
    <xf numFmtId="0" fontId="25" fillId="0" borderId="0" xfId="159" applyFont="1">
      <alignment/>
      <protection/>
    </xf>
    <xf numFmtId="0" fontId="25" fillId="0" borderId="0" xfId="159" applyFont="1" applyAlignment="1">
      <alignment horizontal="right"/>
      <protection/>
    </xf>
    <xf numFmtId="0" fontId="25" fillId="0" borderId="0" xfId="159" applyFont="1" applyAlignment="1">
      <alignment horizontal="center"/>
      <protection/>
    </xf>
    <xf numFmtId="0" fontId="25" fillId="15" borderId="40" xfId="159" applyFont="1" applyFill="1" applyBorder="1">
      <alignment/>
      <protection/>
    </xf>
    <xf numFmtId="0" fontId="25" fillId="15" borderId="40" xfId="159" applyFont="1" applyFill="1" applyBorder="1" applyAlignment="1">
      <alignment horizontal="center"/>
      <protection/>
    </xf>
    <xf numFmtId="0" fontId="25" fillId="15" borderId="43" xfId="159" applyFont="1" applyFill="1" applyBorder="1" applyAlignment="1">
      <alignment horizontal="center"/>
      <protection/>
    </xf>
    <xf numFmtId="0" fontId="25" fillId="15" borderId="44" xfId="159" applyFont="1" applyFill="1" applyBorder="1">
      <alignment/>
      <protection/>
    </xf>
    <xf numFmtId="0" fontId="25" fillId="15" borderId="43" xfId="159" applyFont="1" applyFill="1" applyBorder="1">
      <alignment/>
      <protection/>
    </xf>
    <xf numFmtId="0" fontId="25" fillId="15" borderId="24" xfId="159" applyFont="1" applyFill="1" applyBorder="1">
      <alignment/>
      <protection/>
    </xf>
    <xf numFmtId="0" fontId="25" fillId="2" borderId="40" xfId="159" applyFont="1" applyFill="1" applyBorder="1">
      <alignment/>
      <protection/>
    </xf>
    <xf numFmtId="0" fontId="25" fillId="2" borderId="40" xfId="159" applyFont="1" applyFill="1" applyBorder="1" applyAlignment="1">
      <alignment horizontal="center"/>
      <protection/>
    </xf>
    <xf numFmtId="0" fontId="25" fillId="2" borderId="43" xfId="159" applyFont="1" applyFill="1" applyBorder="1" applyAlignment="1">
      <alignment horizontal="center"/>
      <protection/>
    </xf>
    <xf numFmtId="0" fontId="25" fillId="2" borderId="44" xfId="159" applyFont="1" applyFill="1" applyBorder="1">
      <alignment/>
      <protection/>
    </xf>
    <xf numFmtId="0" fontId="25" fillId="2" borderId="43" xfId="159" applyFont="1" applyFill="1" applyBorder="1">
      <alignment/>
      <protection/>
    </xf>
    <xf numFmtId="0" fontId="25" fillId="2" borderId="24" xfId="159" applyFont="1" applyFill="1" applyBorder="1">
      <alignment/>
      <protection/>
    </xf>
    <xf numFmtId="0" fontId="25" fillId="18" borderId="40" xfId="159" applyFont="1" applyFill="1" applyBorder="1">
      <alignment/>
      <protection/>
    </xf>
    <xf numFmtId="0" fontId="25" fillId="18" borderId="40" xfId="159" applyFont="1" applyFill="1" applyBorder="1" applyAlignment="1">
      <alignment horizontal="center"/>
      <protection/>
    </xf>
    <xf numFmtId="0" fontId="25" fillId="18" borderId="43" xfId="159" applyFont="1" applyFill="1" applyBorder="1" applyAlignment="1">
      <alignment horizontal="center"/>
      <protection/>
    </xf>
    <xf numFmtId="0" fontId="25" fillId="18" borderId="44" xfId="159" applyFont="1" applyFill="1" applyBorder="1">
      <alignment/>
      <protection/>
    </xf>
    <xf numFmtId="0" fontId="25" fillId="18" borderId="43" xfId="159" applyFont="1" applyFill="1" applyBorder="1">
      <alignment/>
      <protection/>
    </xf>
    <xf numFmtId="0" fontId="25" fillId="18" borderId="24" xfId="159" applyFont="1" applyFill="1" applyBorder="1">
      <alignment/>
      <protection/>
    </xf>
    <xf numFmtId="0" fontId="24" fillId="25" borderId="40" xfId="159" applyFont="1" applyFill="1" applyBorder="1">
      <alignment/>
      <protection/>
    </xf>
    <xf numFmtId="0" fontId="24" fillId="25" borderId="40" xfId="159" applyFont="1" applyFill="1" applyBorder="1" applyAlignment="1">
      <alignment horizontal="center"/>
      <protection/>
    </xf>
    <xf numFmtId="0" fontId="24" fillId="25" borderId="43" xfId="159" applyFont="1" applyFill="1" applyBorder="1" applyAlignment="1">
      <alignment horizontal="center"/>
      <protection/>
    </xf>
    <xf numFmtId="0" fontId="24" fillId="25" borderId="44" xfId="159" applyFont="1" applyFill="1" applyBorder="1">
      <alignment/>
      <protection/>
    </xf>
    <xf numFmtId="0" fontId="24" fillId="25" borderId="43" xfId="159" applyFont="1" applyFill="1" applyBorder="1">
      <alignment/>
      <protection/>
    </xf>
    <xf numFmtId="0" fontId="24" fillId="25" borderId="24" xfId="159" applyFont="1" applyFill="1" applyBorder="1">
      <alignment/>
      <protection/>
    </xf>
    <xf numFmtId="0" fontId="25" fillId="25" borderId="24" xfId="159" applyFont="1" applyFill="1" applyBorder="1">
      <alignment/>
      <protection/>
    </xf>
    <xf numFmtId="0" fontId="25" fillId="11" borderId="40" xfId="159" applyFont="1" applyFill="1" applyBorder="1">
      <alignment/>
      <protection/>
    </xf>
    <xf numFmtId="0" fontId="25" fillId="11" borderId="40" xfId="159" applyFont="1" applyFill="1" applyBorder="1" applyAlignment="1">
      <alignment horizontal="center"/>
      <protection/>
    </xf>
    <xf numFmtId="0" fontId="25" fillId="11" borderId="43" xfId="159" applyFont="1" applyFill="1" applyBorder="1" applyAlignment="1">
      <alignment horizontal="center"/>
      <protection/>
    </xf>
    <xf numFmtId="0" fontId="25" fillId="11" borderId="44" xfId="159" applyFont="1" applyFill="1" applyBorder="1">
      <alignment/>
      <protection/>
    </xf>
    <xf numFmtId="0" fontId="25" fillId="11" borderId="43" xfId="159" applyFont="1" applyFill="1" applyBorder="1">
      <alignment/>
      <protection/>
    </xf>
    <xf numFmtId="0" fontId="25" fillId="11" borderId="24" xfId="159" applyFont="1" applyFill="1" applyBorder="1">
      <alignment/>
      <protection/>
    </xf>
    <xf numFmtId="0" fontId="42" fillId="0" borderId="0" xfId="93" applyFont="1" applyAlignment="1">
      <alignment vertical="top" wrapText="1"/>
      <protection/>
    </xf>
    <xf numFmtId="0" fontId="41" fillId="0" borderId="0" xfId="93" applyFont="1">
      <alignment/>
      <protection/>
    </xf>
    <xf numFmtId="0" fontId="42" fillId="0" borderId="0" xfId="93" applyFont="1">
      <alignment/>
      <protection/>
    </xf>
    <xf numFmtId="0" fontId="43" fillId="0" borderId="0" xfId="0" applyFont="1" applyAlignment="1">
      <alignment/>
    </xf>
    <xf numFmtId="0" fontId="19" fillId="26" borderId="22" xfId="66" applyFont="1" applyFill="1" applyBorder="1" applyAlignment="1">
      <alignment horizontal="center" vertical="center" textRotation="90" shrinkToFit="1"/>
      <protection/>
    </xf>
    <xf numFmtId="0" fontId="19" fillId="26" borderId="22" xfId="66" applyFont="1" applyFill="1" applyBorder="1" applyAlignment="1">
      <alignment horizontal="center" vertical="center"/>
      <protection/>
    </xf>
    <xf numFmtId="0" fontId="19" fillId="26" borderId="19" xfId="66" applyFont="1" applyFill="1" applyBorder="1" applyAlignment="1">
      <alignment vertical="center"/>
      <protection/>
    </xf>
    <xf numFmtId="0" fontId="19" fillId="26" borderId="19" xfId="66" applyFont="1" applyFill="1" applyBorder="1" applyAlignment="1">
      <alignment horizontal="center" vertical="center"/>
      <protection/>
    </xf>
    <xf numFmtId="0" fontId="19" fillId="18" borderId="23" xfId="0" applyFont="1" applyFill="1" applyBorder="1" applyAlignment="1">
      <alignment vertical="top"/>
    </xf>
    <xf numFmtId="0" fontId="19" fillId="18" borderId="24" xfId="0" applyFont="1" applyFill="1" applyBorder="1" applyAlignment="1">
      <alignment vertical="top"/>
    </xf>
    <xf numFmtId="0" fontId="20" fillId="0" borderId="24" xfId="0" applyFont="1" applyBorder="1" applyAlignment="1">
      <alignment vertical="top"/>
    </xf>
    <xf numFmtId="0" fontId="23" fillId="0" borderId="0" xfId="93" applyFont="1" applyAlignment="1">
      <alignment vertical="center"/>
      <protection/>
    </xf>
    <xf numFmtId="0" fontId="43" fillId="0" borderId="0" xfId="0" applyFont="1" applyAlignment="1">
      <alignment horizontal="left" vertical="center" wrapText="1"/>
    </xf>
    <xf numFmtId="0" fontId="42" fillId="0" borderId="0" xfId="93" applyFont="1" applyAlignment="1">
      <alignment vertical="center" wrapText="1"/>
      <protection/>
    </xf>
    <xf numFmtId="0" fontId="42" fillId="0" borderId="0" xfId="93" applyFont="1" applyAlignment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93" applyFont="1" applyAlignment="1">
      <alignment vertical="center"/>
      <protection/>
    </xf>
    <xf numFmtId="0" fontId="39" fillId="0" borderId="0" xfId="93" applyFont="1" applyAlignment="1">
      <alignment vertical="center"/>
      <protection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93" applyFont="1" applyAlignment="1">
      <alignment vertical="center"/>
      <protection/>
    </xf>
    <xf numFmtId="0" fontId="50" fillId="0" borderId="0" xfId="0" applyFont="1" applyAlignment="1">
      <alignment vertical="center"/>
    </xf>
    <xf numFmtId="0" fontId="49" fillId="0" borderId="0" xfId="93" applyFont="1" applyAlignment="1">
      <alignment vertical="center"/>
      <protection/>
    </xf>
    <xf numFmtId="0" fontId="49" fillId="0" borderId="0" xfId="0" applyFont="1" applyAlignment="1">
      <alignment vertical="center"/>
    </xf>
    <xf numFmtId="0" fontId="51" fillId="0" borderId="0" xfId="93" applyFont="1" applyAlignment="1">
      <alignment vertical="center"/>
      <protection/>
    </xf>
    <xf numFmtId="0" fontId="4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93" applyFont="1" applyAlignment="1">
      <alignment vertical="center"/>
      <protection/>
    </xf>
    <xf numFmtId="0" fontId="4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3" fillId="0" borderId="0" xfId="93" applyFont="1" applyAlignment="1">
      <alignment vertical="center" wrapText="1"/>
      <protection/>
    </xf>
    <xf numFmtId="0" fontId="43" fillId="0" borderId="0" xfId="93" applyFont="1" applyAlignment="1">
      <alignment vertical="center"/>
      <protection/>
    </xf>
    <xf numFmtId="0" fontId="54" fillId="0" borderId="0" xfId="93" applyFont="1" applyAlignment="1">
      <alignment vertical="center"/>
      <protection/>
    </xf>
    <xf numFmtId="0" fontId="39" fillId="0" borderId="0" xfId="93" applyFont="1" applyAlignment="1">
      <alignment vertical="center" wrapText="1"/>
      <protection/>
    </xf>
    <xf numFmtId="0" fontId="43" fillId="0" borderId="0" xfId="93" applyFont="1">
      <alignment/>
      <protection/>
    </xf>
    <xf numFmtId="0" fontId="56" fillId="0" borderId="0" xfId="0" applyFont="1" applyAlignment="1">
      <alignment horizontal="left" vertical="center"/>
    </xf>
    <xf numFmtId="0" fontId="68" fillId="0" borderId="0" xfId="93" applyFont="1" applyAlignment="1">
      <alignment vertical="center"/>
      <protection/>
    </xf>
    <xf numFmtId="0" fontId="25" fillId="0" borderId="0" xfId="93" applyFont="1" applyAlignment="1">
      <alignment vertical="center"/>
      <protection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93" applyFont="1" applyAlignment="1">
      <alignment vertical="center"/>
      <protection/>
    </xf>
    <xf numFmtId="0" fontId="59" fillId="0" borderId="0" xfId="93" applyFont="1" applyAlignment="1">
      <alignment vertical="center"/>
      <protection/>
    </xf>
    <xf numFmtId="0" fontId="24" fillId="0" borderId="0" xfId="93" applyFont="1" applyAlignment="1">
      <alignment vertical="center"/>
      <protection/>
    </xf>
    <xf numFmtId="0" fontId="4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138" applyFont="1">
      <alignment/>
      <protection/>
    </xf>
    <xf numFmtId="198" fontId="24" fillId="0" borderId="0" xfId="126" applyNumberFormat="1" applyFont="1" applyAlignment="1">
      <alignment/>
    </xf>
    <xf numFmtId="0" fontId="24" fillId="0" borderId="0" xfId="138" applyFont="1" applyAlignment="1" applyProtection="1">
      <alignment vertical="center"/>
      <protection locked="0"/>
    </xf>
    <xf numFmtId="0" fontId="25" fillId="0" borderId="0" xfId="138" applyFont="1" applyAlignment="1">
      <alignment vertical="center"/>
      <protection/>
    </xf>
    <xf numFmtId="198" fontId="25" fillId="0" borderId="40" xfId="126" applyNumberFormat="1" applyFont="1" applyBorder="1" applyAlignment="1">
      <alignment horizontal="center" vertical="center"/>
    </xf>
    <xf numFmtId="198" fontId="25" fillId="0" borderId="22" xfId="126" applyNumberFormat="1" applyFont="1" applyBorder="1" applyAlignment="1">
      <alignment horizontal="center" vertical="center" wrapText="1"/>
    </xf>
    <xf numFmtId="0" fontId="25" fillId="17" borderId="45" xfId="138" applyFont="1" applyFill="1" applyBorder="1" applyAlignment="1" applyProtection="1">
      <alignment horizontal="center" vertical="top"/>
      <protection locked="0"/>
    </xf>
    <xf numFmtId="0" fontId="25" fillId="0" borderId="0" xfId="138" applyFont="1" applyAlignment="1">
      <alignment vertical="top"/>
      <protection/>
    </xf>
    <xf numFmtId="0" fontId="25" fillId="0" borderId="46" xfId="138" applyFont="1" applyBorder="1" applyAlignment="1" applyProtection="1">
      <alignment vertical="top" wrapText="1"/>
      <protection locked="0"/>
    </xf>
    <xf numFmtId="0" fontId="25" fillId="7" borderId="47" xfId="138" applyFont="1" applyFill="1" applyBorder="1" applyAlignment="1" applyProtection="1">
      <alignment vertical="top" wrapText="1"/>
      <protection locked="0"/>
    </xf>
    <xf numFmtId="0" fontId="25" fillId="0" borderId="30" xfId="138" applyFont="1" applyBorder="1" applyAlignment="1" applyProtection="1">
      <alignment vertical="top" wrapText="1"/>
      <protection locked="0"/>
    </xf>
    <xf numFmtId="0" fontId="24" fillId="0" borderId="25" xfId="138" applyFont="1" applyBorder="1" applyAlignment="1" applyProtection="1">
      <alignment vertical="top" wrapText="1"/>
      <protection locked="0"/>
    </xf>
    <xf numFmtId="0" fontId="25" fillId="0" borderId="48" xfId="138" applyFont="1" applyBorder="1" applyAlignment="1" applyProtection="1">
      <alignment vertical="top" wrapText="1"/>
      <protection locked="0"/>
    </xf>
    <xf numFmtId="0" fontId="42" fillId="0" borderId="0" xfId="93" applyFont="1" applyAlignment="1">
      <alignment horizontal="center" vertical="top" wrapText="1"/>
      <protection/>
    </xf>
    <xf numFmtId="0" fontId="41" fillId="0" borderId="0" xfId="93" applyFont="1" applyAlignment="1">
      <alignment horizontal="center"/>
      <protection/>
    </xf>
    <xf numFmtId="0" fontId="19" fillId="0" borderId="0" xfId="0" applyFont="1" applyAlignment="1">
      <alignment vertical="top" shrinkToFit="1"/>
    </xf>
    <xf numFmtId="0" fontId="19" fillId="24" borderId="23" xfId="0" applyFont="1" applyFill="1" applyBorder="1" applyAlignment="1">
      <alignment vertical="top"/>
    </xf>
    <xf numFmtId="0" fontId="19" fillId="24" borderId="24" xfId="0" applyFont="1" applyFill="1" applyBorder="1" applyAlignment="1">
      <alignment vertical="top"/>
    </xf>
    <xf numFmtId="0" fontId="19" fillId="18" borderId="40" xfId="0" applyFont="1" applyFill="1" applyBorder="1" applyAlignment="1">
      <alignment vertical="top" shrinkToFit="1"/>
    </xf>
    <xf numFmtId="0" fontId="20" fillId="24" borderId="24" xfId="0" applyFont="1" applyFill="1" applyBorder="1" applyAlignment="1">
      <alignment vertical="top"/>
    </xf>
    <xf numFmtId="0" fontId="20" fillId="24" borderId="40" xfId="0" applyFont="1" applyFill="1" applyBorder="1" applyAlignment="1">
      <alignment vertical="top"/>
    </xf>
    <xf numFmtId="0" fontId="19" fillId="4" borderId="24" xfId="0" applyFont="1" applyFill="1" applyBorder="1" applyAlignment="1">
      <alignment vertical="top"/>
    </xf>
    <xf numFmtId="0" fontId="20" fillId="4" borderId="24" xfId="0" applyFont="1" applyFill="1" applyBorder="1" applyAlignment="1">
      <alignment vertical="top"/>
    </xf>
    <xf numFmtId="0" fontId="20" fillId="4" borderId="40" xfId="0" applyFont="1" applyFill="1" applyBorder="1" applyAlignment="1">
      <alignment vertical="top"/>
    </xf>
    <xf numFmtId="0" fontId="20" fillId="18" borderId="24" xfId="0" applyFont="1" applyFill="1" applyBorder="1" applyAlignment="1">
      <alignment vertical="top"/>
    </xf>
    <xf numFmtId="0" fontId="20" fillId="18" borderId="40" xfId="0" applyFont="1" applyFill="1" applyBorder="1" applyAlignment="1">
      <alignment vertical="top"/>
    </xf>
    <xf numFmtId="0" fontId="20" fillId="0" borderId="23" xfId="0" applyFont="1" applyBorder="1" applyAlignment="1">
      <alignment vertical="top"/>
    </xf>
    <xf numFmtId="0" fontId="20" fillId="0" borderId="40" xfId="0" applyFont="1" applyBorder="1" applyAlignment="1">
      <alignment vertical="top"/>
    </xf>
    <xf numFmtId="0" fontId="19" fillId="18" borderId="24" xfId="0" applyFont="1" applyFill="1" applyBorder="1" applyAlignment="1">
      <alignment vertical="top" shrinkToFit="1"/>
    </xf>
    <xf numFmtId="0" fontId="20" fillId="0" borderId="0" xfId="0" applyFont="1" applyAlignment="1">
      <alignment vertical="top"/>
    </xf>
    <xf numFmtId="0" fontId="19" fillId="24" borderId="40" xfId="0" applyFont="1" applyFill="1" applyBorder="1" applyAlignment="1">
      <alignment vertical="top" shrinkToFit="1"/>
    </xf>
    <xf numFmtId="0" fontId="19" fillId="4" borderId="23" xfId="0" applyFont="1" applyFill="1" applyBorder="1" applyAlignment="1">
      <alignment vertical="top" wrapText="1"/>
    </xf>
    <xf numFmtId="0" fontId="19" fillId="4" borderId="40" xfId="0" applyFont="1" applyFill="1" applyBorder="1" applyAlignment="1">
      <alignment vertical="top" wrapText="1"/>
    </xf>
    <xf numFmtId="0" fontId="19" fillId="0" borderId="23" xfId="0" applyFont="1" applyBorder="1" applyAlignment="1">
      <alignment vertical="top"/>
    </xf>
    <xf numFmtId="0" fontId="19" fillId="0" borderId="40" xfId="0" applyFont="1" applyBorder="1" applyAlignment="1">
      <alignment vertical="top" shrinkToFit="1"/>
    </xf>
    <xf numFmtId="0" fontId="19" fillId="0" borderId="23" xfId="0" applyFont="1" applyBorder="1" applyAlignment="1">
      <alignment vertical="top" shrinkToFit="1"/>
    </xf>
    <xf numFmtId="0" fontId="20" fillId="0" borderId="24" xfId="0" applyFont="1" applyBorder="1" applyAlignment="1">
      <alignment horizontal="left" vertical="top"/>
    </xf>
    <xf numFmtId="0" fontId="19" fillId="4" borderId="40" xfId="0" applyFont="1" applyFill="1" applyBorder="1" applyAlignment="1">
      <alignment vertical="top" shrinkToFit="1"/>
    </xf>
    <xf numFmtId="0" fontId="20" fillId="0" borderId="2" xfId="0" applyFont="1" applyBorder="1" applyAlignment="1">
      <alignment vertical="top"/>
    </xf>
    <xf numFmtId="0" fontId="20" fillId="0" borderId="24" xfId="0" applyFont="1" applyBorder="1" applyAlignment="1">
      <alignment vertical="top" wrapText="1"/>
    </xf>
    <xf numFmtId="0" fontId="19" fillId="4" borderId="24" xfId="0" applyFont="1" applyFill="1" applyBorder="1" applyAlignment="1">
      <alignment vertical="top" shrinkToFit="1"/>
    </xf>
    <xf numFmtId="0" fontId="19" fillId="0" borderId="24" xfId="0" applyFont="1" applyBorder="1" applyAlignment="1">
      <alignment vertical="top" shrinkToFit="1"/>
    </xf>
    <xf numFmtId="0" fontId="19" fillId="24" borderId="24" xfId="0" applyFont="1" applyFill="1" applyBorder="1" applyAlignment="1">
      <alignment vertical="top" shrinkToFit="1"/>
    </xf>
    <xf numFmtId="0" fontId="19" fillId="0" borderId="24" xfId="0" applyFont="1" applyBorder="1" applyAlignment="1">
      <alignment vertical="top"/>
    </xf>
    <xf numFmtId="0" fontId="20" fillId="0" borderId="40" xfId="65" applyFont="1" applyBorder="1" applyAlignment="1">
      <alignment horizontal="center" vertical="top"/>
      <protection/>
    </xf>
    <xf numFmtId="198" fontId="20" fillId="0" borderId="40" xfId="35" applyNumberFormat="1" applyFont="1" applyBorder="1" applyAlignment="1">
      <alignment horizontal="center" vertical="top"/>
    </xf>
    <xf numFmtId="0" fontId="20" fillId="0" borderId="40" xfId="65" applyFont="1" applyBorder="1" applyAlignment="1">
      <alignment vertical="top"/>
      <protection/>
    </xf>
    <xf numFmtId="0" fontId="20" fillId="0" borderId="40" xfId="35" applyNumberFormat="1" applyFont="1" applyBorder="1" applyAlignment="1">
      <alignment vertical="top"/>
    </xf>
    <xf numFmtId="198" fontId="22" fillId="0" borderId="0" xfId="126" applyNumberFormat="1" applyFont="1" applyAlignment="1">
      <alignment horizontal="left"/>
    </xf>
    <xf numFmtId="0" fontId="20" fillId="0" borderId="24" xfId="0" applyFont="1" applyBorder="1" applyAlignment="1">
      <alignment horizontal="left" vertical="center" shrinkToFit="1"/>
    </xf>
    <xf numFmtId="0" fontId="19" fillId="0" borderId="40" xfId="0" applyFont="1" applyBorder="1" applyAlignment="1">
      <alignment vertical="center" shrinkToFit="1"/>
    </xf>
    <xf numFmtId="0" fontId="20" fillId="0" borderId="2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right"/>
    </xf>
    <xf numFmtId="198" fontId="30" fillId="0" borderId="25" xfId="98" applyNumberFormat="1" applyFont="1" applyBorder="1" applyAlignment="1">
      <alignment/>
    </xf>
    <xf numFmtId="0" fontId="28" fillId="7" borderId="40" xfId="0" applyFont="1" applyFill="1" applyBorder="1" applyAlignment="1">
      <alignment horizontal="center" shrinkToFit="1"/>
    </xf>
    <xf numFmtId="0" fontId="20" fillId="7" borderId="40" xfId="0" applyFont="1" applyFill="1" applyBorder="1" applyAlignment="1">
      <alignment/>
    </xf>
    <xf numFmtId="0" fontId="32" fillId="0" borderId="40" xfId="0" applyFont="1" applyBorder="1" applyAlignment="1">
      <alignment horizontal="center"/>
    </xf>
    <xf numFmtId="198" fontId="32" fillId="0" borderId="40" xfId="98" applyNumberFormat="1" applyFont="1" applyBorder="1" applyAlignment="1">
      <alignment horizontal="center"/>
    </xf>
    <xf numFmtId="0" fontId="28" fillId="0" borderId="40" xfId="0" applyFont="1" applyBorder="1" applyAlignment="1">
      <alignment/>
    </xf>
    <xf numFmtId="198" fontId="25" fillId="0" borderId="40" xfId="126" applyNumberFormat="1" applyFont="1" applyBorder="1" applyAlignment="1">
      <alignment horizontal="center" vertical="center" wrapText="1"/>
    </xf>
    <xf numFmtId="198" fontId="26" fillId="0" borderId="40" xfId="126" applyNumberFormat="1" applyFont="1" applyBorder="1" applyAlignment="1">
      <alignment vertical="center" wrapText="1"/>
    </xf>
    <xf numFmtId="0" fontId="24" fillId="17" borderId="45" xfId="138" applyFont="1" applyFill="1" applyBorder="1" applyAlignment="1" applyProtection="1">
      <alignment horizontal="center"/>
      <protection locked="0"/>
    </xf>
    <xf numFmtId="198" fontId="24" fillId="17" borderId="45" xfId="48" applyNumberFormat="1" applyFont="1" applyFill="1" applyBorder="1" applyAlignment="1" applyProtection="1">
      <alignment horizontal="center"/>
      <protection locked="0"/>
    </xf>
    <xf numFmtId="198" fontId="24" fillId="17" borderId="45" xfId="138" applyNumberFormat="1" applyFont="1" applyFill="1" applyBorder="1" applyProtection="1">
      <alignment/>
      <protection locked="0"/>
    </xf>
    <xf numFmtId="198" fontId="25" fillId="17" borderId="45" xfId="126" applyNumberFormat="1" applyFont="1" applyFill="1" applyBorder="1" applyAlignment="1" applyProtection="1">
      <alignment vertical="top"/>
      <protection hidden="1" locked="0"/>
    </xf>
    <xf numFmtId="198" fontId="24" fillId="0" borderId="46" xfId="126" applyNumberFormat="1" applyFont="1" applyBorder="1" applyAlignment="1" applyProtection="1">
      <alignment vertical="top"/>
      <protection locked="0"/>
    </xf>
    <xf numFmtId="198" fontId="25" fillId="0" borderId="46" xfId="126" applyNumberFormat="1" applyFont="1" applyBorder="1" applyAlignment="1" applyProtection="1">
      <alignment vertical="top"/>
      <protection locked="0"/>
    </xf>
    <xf numFmtId="0" fontId="24" fillId="7" borderId="47" xfId="126" applyNumberFormat="1" applyFont="1" applyFill="1" applyBorder="1" applyAlignment="1" applyProtection="1">
      <alignment horizontal="center" vertical="top"/>
      <protection locked="0"/>
    </xf>
    <xf numFmtId="198" fontId="24" fillId="7" borderId="47" xfId="48" applyNumberFormat="1" applyFont="1" applyFill="1" applyBorder="1" applyAlignment="1" applyProtection="1">
      <alignment horizontal="center" vertical="top"/>
      <protection locked="0"/>
    </xf>
    <xf numFmtId="198" fontId="24" fillId="7" borderId="47" xfId="126" applyNumberFormat="1" applyFont="1" applyFill="1" applyBorder="1" applyAlignment="1" applyProtection="1">
      <alignment vertical="top"/>
      <protection locked="0"/>
    </xf>
    <xf numFmtId="198" fontId="25" fillId="7" borderId="47" xfId="126" applyNumberFormat="1" applyFont="1" applyFill="1" applyBorder="1" applyAlignment="1" applyProtection="1">
      <alignment vertical="top"/>
      <protection locked="0"/>
    </xf>
    <xf numFmtId="0" fontId="25" fillId="18" borderId="30" xfId="126" applyNumberFormat="1" applyFont="1" applyFill="1" applyBorder="1" applyAlignment="1" applyProtection="1">
      <alignment horizontal="center" vertical="top"/>
      <protection locked="0"/>
    </xf>
    <xf numFmtId="198" fontId="25" fillId="18" borderId="30" xfId="126" applyNumberFormat="1" applyFont="1" applyFill="1" applyBorder="1" applyAlignment="1" applyProtection="1">
      <alignment vertical="top"/>
      <protection locked="0"/>
    </xf>
    <xf numFmtId="0" fontId="25" fillId="18" borderId="30" xfId="168" applyFont="1" applyFill="1" applyBorder="1" applyAlignment="1" applyProtection="1">
      <alignment horizontal="center" vertical="top"/>
      <protection hidden="1" locked="0"/>
    </xf>
    <xf numFmtId="198" fontId="25" fillId="18" borderId="30" xfId="126" applyNumberFormat="1" applyFont="1" applyFill="1" applyBorder="1" applyAlignment="1" applyProtection="1">
      <alignment vertical="top"/>
      <protection hidden="1" locked="0"/>
    </xf>
    <xf numFmtId="49" fontId="24" fillId="0" borderId="25" xfId="126" applyNumberFormat="1" applyFont="1" applyBorder="1" applyAlignment="1" applyProtection="1">
      <alignment horizontal="center" vertical="top"/>
      <protection locked="0"/>
    </xf>
    <xf numFmtId="198" fontId="24" fillId="0" borderId="25" xfId="126" applyNumberFormat="1" applyFont="1" applyBorder="1" applyAlignment="1" applyProtection="1">
      <alignment vertical="top"/>
      <protection locked="0"/>
    </xf>
    <xf numFmtId="198" fontId="24" fillId="0" borderId="25" xfId="126" applyNumberFormat="1" applyFont="1" applyBorder="1" applyAlignment="1" applyProtection="1">
      <alignment horizontal="center" vertical="top"/>
      <protection locked="0"/>
    </xf>
    <xf numFmtId="198" fontId="24" fillId="0" borderId="25" xfId="126" applyNumberFormat="1" applyFont="1" applyBorder="1" applyAlignment="1" applyProtection="1">
      <alignment horizontal="center" vertical="top"/>
      <protection hidden="1" locked="0"/>
    </xf>
    <xf numFmtId="198" fontId="24" fillId="0" borderId="25" xfId="126" applyNumberFormat="1" applyFont="1" applyBorder="1" applyAlignment="1" applyProtection="1">
      <alignment vertical="top"/>
      <protection hidden="1" locked="0"/>
    </xf>
    <xf numFmtId="49" fontId="24" fillId="0" borderId="49" xfId="126" applyNumberFormat="1" applyFont="1" applyBorder="1" applyAlignment="1" applyProtection="1">
      <alignment horizontal="center" vertical="top"/>
      <protection locked="0"/>
    </xf>
    <xf numFmtId="198" fontId="24" fillId="0" borderId="49" xfId="126" applyNumberFormat="1" applyFont="1" applyBorder="1" applyAlignment="1" applyProtection="1">
      <alignment vertical="top"/>
      <protection locked="0"/>
    </xf>
    <xf numFmtId="198" fontId="24" fillId="0" borderId="49" xfId="126" applyNumberFormat="1" applyFont="1" applyBorder="1" applyAlignment="1" applyProtection="1">
      <alignment horizontal="center" vertical="top"/>
      <protection hidden="1" locked="0"/>
    </xf>
    <xf numFmtId="198" fontId="24" fillId="0" borderId="49" xfId="126" applyNumberFormat="1" applyFont="1" applyBorder="1" applyAlignment="1" applyProtection="1">
      <alignment vertical="top"/>
      <protection hidden="1" locked="0"/>
    </xf>
    <xf numFmtId="0" fontId="23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top"/>
    </xf>
    <xf numFmtId="0" fontId="19" fillId="24" borderId="23" xfId="0" applyFont="1" applyFill="1" applyBorder="1" applyAlignment="1">
      <alignment vertical="center"/>
    </xf>
    <xf numFmtId="0" fontId="19" fillId="4" borderId="23" xfId="0" applyFont="1" applyFill="1" applyBorder="1" applyAlignment="1">
      <alignment vertical="center"/>
    </xf>
    <xf numFmtId="0" fontId="19" fillId="4" borderId="24" xfId="0" applyFont="1" applyFill="1" applyBorder="1" applyAlignment="1">
      <alignment vertical="center"/>
    </xf>
    <xf numFmtId="0" fontId="19" fillId="4" borderId="24" xfId="0" applyFont="1" applyFill="1" applyBorder="1" applyAlignment="1">
      <alignment vertical="center" shrinkToFit="1"/>
    </xf>
    <xf numFmtId="0" fontId="19" fillId="4" borderId="40" xfId="0" applyFont="1" applyFill="1" applyBorder="1" applyAlignment="1">
      <alignment vertical="center" shrinkToFit="1"/>
    </xf>
    <xf numFmtId="198" fontId="24" fillId="0" borderId="30" xfId="126" applyNumberFormat="1" applyFont="1" applyBorder="1" applyAlignment="1" applyProtection="1">
      <alignment vertical="top"/>
      <protection locked="0"/>
    </xf>
    <xf numFmtId="49" fontId="24" fillId="0" borderId="30" xfId="126" applyNumberFormat="1" applyFont="1" applyBorder="1" applyAlignment="1" applyProtection="1">
      <alignment vertical="top"/>
      <protection locked="0"/>
    </xf>
    <xf numFmtId="198" fontId="24" fillId="0" borderId="30" xfId="126" applyNumberFormat="1" applyFont="1" applyBorder="1" applyAlignment="1" applyProtection="1">
      <alignment vertical="top"/>
      <protection hidden="1" locked="0"/>
    </xf>
    <xf numFmtId="0" fontId="24" fillId="0" borderId="30" xfId="168" applyFont="1" applyBorder="1" applyAlignment="1" applyProtection="1">
      <alignment vertical="top"/>
      <protection locked="0"/>
    </xf>
    <xf numFmtId="49" fontId="24" fillId="0" borderId="30" xfId="126" applyNumberFormat="1" applyFont="1" applyBorder="1" applyAlignment="1" applyProtection="1">
      <alignment horizontal="center" vertical="top"/>
      <protection locked="0"/>
    </xf>
    <xf numFmtId="0" fontId="19" fillId="18" borderId="24" xfId="0" applyFont="1" applyFill="1" applyBorder="1" applyAlignment="1">
      <alignment vertical="top" wrapText="1"/>
    </xf>
    <xf numFmtId="0" fontId="71" fillId="0" borderId="0" xfId="93" applyFont="1">
      <alignment/>
      <protection/>
    </xf>
    <xf numFmtId="0" fontId="22" fillId="0" borderId="0" xfId="93" applyFont="1">
      <alignment/>
      <protection/>
    </xf>
    <xf numFmtId="0" fontId="71" fillId="0" borderId="0" xfId="93" applyFont="1" applyAlignment="1">
      <alignment vertical="top" wrapText="1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25" fillId="0" borderId="0" xfId="65" applyFont="1" applyAlignment="1">
      <alignment horizontal="center" vertical="top"/>
      <protection/>
    </xf>
    <xf numFmtId="0" fontId="25" fillId="0" borderId="0" xfId="65" applyFont="1" applyAlignment="1">
      <alignment vertical="top"/>
      <protection/>
    </xf>
    <xf numFmtId="0" fontId="24" fillId="0" borderId="40" xfId="0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25" fillId="27" borderId="40" xfId="0" applyFont="1" applyFill="1" applyBorder="1" applyAlignment="1">
      <alignment horizontal="center"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1" xfId="0" applyFont="1" applyBorder="1" applyAlignment="1">
      <alignment wrapText="1"/>
    </xf>
    <xf numFmtId="0" fontId="24" fillId="0" borderId="52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3" fillId="0" borderId="0" xfId="0" applyFont="1" applyAlignment="1">
      <alignment horizontal="right"/>
    </xf>
    <xf numFmtId="0" fontId="24" fillId="0" borderId="0" xfId="65" applyFont="1" applyAlignment="1">
      <alignment vertical="top"/>
      <protection/>
    </xf>
    <xf numFmtId="198" fontId="25" fillId="0" borderId="0" xfId="126" applyNumberFormat="1" applyFont="1" applyFill="1" applyAlignment="1">
      <alignment horizontal="left"/>
    </xf>
    <xf numFmtId="198" fontId="24" fillId="0" borderId="0" xfId="126" applyNumberFormat="1" applyFont="1" applyFill="1" applyAlignment="1">
      <alignment/>
    </xf>
    <xf numFmtId="0" fontId="24" fillId="0" borderId="0" xfId="138" applyFont="1" applyFill="1">
      <alignment/>
      <protection/>
    </xf>
    <xf numFmtId="0" fontId="25" fillId="0" borderId="40" xfId="0" applyFont="1" applyBorder="1" applyAlignment="1">
      <alignment horizontal="center" vertical="center"/>
    </xf>
    <xf numFmtId="0" fontId="24" fillId="28" borderId="40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5" xfId="0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50" xfId="0" applyFont="1" applyFill="1" applyBorder="1" applyAlignment="1">
      <alignment/>
    </xf>
    <xf numFmtId="2" fontId="24" fillId="0" borderId="50" xfId="0" applyNumberFormat="1" applyFont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2" fontId="24" fillId="0" borderId="50" xfId="0" applyNumberFormat="1" applyFont="1" applyFill="1" applyBorder="1" applyAlignment="1">
      <alignment/>
    </xf>
    <xf numFmtId="2" fontId="24" fillId="0" borderId="51" xfId="0" applyNumberFormat="1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4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28" borderId="24" xfId="0" applyFont="1" applyFill="1" applyBorder="1" applyAlignment="1">
      <alignment/>
    </xf>
    <xf numFmtId="0" fontId="90" fillId="28" borderId="40" xfId="0" applyFont="1" applyFill="1" applyBorder="1" applyAlignment="1">
      <alignment horizontal="center" wrapText="1"/>
    </xf>
    <xf numFmtId="0" fontId="24" fillId="28" borderId="40" xfId="0" applyFont="1" applyFill="1" applyBorder="1" applyAlignment="1">
      <alignment horizontal="center" wrapText="1"/>
    </xf>
    <xf numFmtId="2" fontId="24" fillId="0" borderId="51" xfId="0" applyNumberFormat="1" applyFont="1" applyBorder="1" applyAlignment="1">
      <alignment/>
    </xf>
    <xf numFmtId="2" fontId="24" fillId="0" borderId="52" xfId="0" applyNumberFormat="1" applyFont="1" applyBorder="1" applyAlignment="1">
      <alignment/>
    </xf>
    <xf numFmtId="49" fontId="91" fillId="0" borderId="0" xfId="0" applyNumberFormat="1" applyFont="1" applyAlignment="1">
      <alignment horizontal="center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wrapText="1"/>
    </xf>
    <xf numFmtId="198" fontId="25" fillId="0" borderId="22" xfId="98" applyNumberFormat="1" applyFont="1" applyBorder="1" applyAlignment="1">
      <alignment horizontal="center" vertical="center"/>
    </xf>
    <xf numFmtId="198" fontId="75" fillId="0" borderId="25" xfId="98" applyNumberFormat="1" applyFont="1" applyBorder="1" applyAlignment="1">
      <alignment/>
    </xf>
    <xf numFmtId="0" fontId="19" fillId="0" borderId="25" xfId="0" applyFont="1" applyBorder="1" applyAlignment="1">
      <alignment vertical="top"/>
    </xf>
    <xf numFmtId="198" fontId="92" fillId="0" borderId="25" xfId="98" applyNumberFormat="1" applyFont="1" applyBorder="1" applyAlignment="1">
      <alignment wrapText="1"/>
    </xf>
    <xf numFmtId="0" fontId="63" fillId="0" borderId="25" xfId="138" applyFont="1" applyBorder="1" applyAlignment="1" applyProtection="1">
      <alignment vertical="top" wrapText="1"/>
      <protection locked="0"/>
    </xf>
    <xf numFmtId="0" fontId="27" fillId="0" borderId="53" xfId="0" applyFont="1" applyBorder="1" applyAlignment="1">
      <alignment/>
    </xf>
    <xf numFmtId="0" fontId="25" fillId="15" borderId="23" xfId="159" applyFont="1" applyFill="1" applyBorder="1">
      <alignment/>
      <protection/>
    </xf>
    <xf numFmtId="0" fontId="25" fillId="2" borderId="23" xfId="159" applyFont="1" applyFill="1" applyBorder="1">
      <alignment/>
      <protection/>
    </xf>
    <xf numFmtId="0" fontId="25" fillId="18" borderId="23" xfId="159" applyFont="1" applyFill="1" applyBorder="1">
      <alignment/>
      <protection/>
    </xf>
    <xf numFmtId="0" fontId="24" fillId="25" borderId="23" xfId="159" applyFont="1" applyFill="1" applyBorder="1">
      <alignment/>
      <protection/>
    </xf>
    <xf numFmtId="0" fontId="25" fillId="11" borderId="23" xfId="159" applyFont="1" applyFill="1" applyBorder="1">
      <alignment/>
      <protection/>
    </xf>
    <xf numFmtId="0" fontId="27" fillId="0" borderId="26" xfId="0" applyFont="1" applyBorder="1" applyAlignment="1">
      <alignment/>
    </xf>
    <xf numFmtId="0" fontId="25" fillId="25" borderId="24" xfId="159" applyFont="1" applyFill="1" applyBorder="1" applyAlignment="1">
      <alignment wrapText="1"/>
      <protection/>
    </xf>
    <xf numFmtId="0" fontId="19" fillId="29" borderId="23" xfId="0" applyFont="1" applyFill="1" applyBorder="1" applyAlignment="1">
      <alignment vertical="top"/>
    </xf>
    <xf numFmtId="0" fontId="19" fillId="29" borderId="24" xfId="0" applyFont="1" applyFill="1" applyBorder="1" applyAlignment="1">
      <alignment vertical="top"/>
    </xf>
    <xf numFmtId="0" fontId="19" fillId="29" borderId="40" xfId="0" applyFont="1" applyFill="1" applyBorder="1" applyAlignment="1">
      <alignment vertical="top" shrinkToFit="1"/>
    </xf>
    <xf numFmtId="0" fontId="20" fillId="29" borderId="24" xfId="0" applyFont="1" applyFill="1" applyBorder="1" applyAlignment="1">
      <alignment vertical="top"/>
    </xf>
    <xf numFmtId="198" fontId="93" fillId="0" borderId="25" xfId="98" applyNumberFormat="1" applyFont="1" applyBorder="1" applyAlignment="1">
      <alignment/>
    </xf>
    <xf numFmtId="0" fontId="24" fillId="0" borderId="54" xfId="0" applyFont="1" applyBorder="1" applyAlignment="1">
      <alignment/>
    </xf>
    <xf numFmtId="0" fontId="90" fillId="0" borderId="51" xfId="0" applyFont="1" applyBorder="1" applyAlignment="1">
      <alignment/>
    </xf>
    <xf numFmtId="0" fontId="90" fillId="0" borderId="54" xfId="0" applyFont="1" applyBorder="1" applyAlignment="1">
      <alignment/>
    </xf>
    <xf numFmtId="0" fontId="19" fillId="0" borderId="0" xfId="0" applyFont="1" applyFill="1" applyAlignment="1">
      <alignment vertical="top" shrinkToFi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shrinkToFit="1"/>
    </xf>
    <xf numFmtId="0" fontId="94" fillId="0" borderId="0" xfId="0" applyFont="1" applyAlignment="1">
      <alignment/>
    </xf>
    <xf numFmtId="0" fontId="95" fillId="30" borderId="40" xfId="0" applyFont="1" applyFill="1" applyBorder="1" applyAlignment="1">
      <alignment horizontal="left" vertical="center" wrapText="1"/>
    </xf>
    <xf numFmtId="0" fontId="95" fillId="30" borderId="40" xfId="0" applyFont="1" applyFill="1" applyBorder="1" applyAlignment="1">
      <alignment vertical="center" wrapText="1"/>
    </xf>
    <xf numFmtId="0" fontId="94" fillId="30" borderId="40" xfId="0" applyFont="1" applyFill="1" applyBorder="1" applyAlignment="1">
      <alignment vertical="center" wrapText="1"/>
    </xf>
    <xf numFmtId="0" fontId="94" fillId="30" borderId="16" xfId="0" applyFont="1" applyFill="1" applyBorder="1" applyAlignment="1">
      <alignment wrapText="1"/>
    </xf>
    <xf numFmtId="0" fontId="94" fillId="30" borderId="19" xfId="0" applyFont="1" applyFill="1" applyBorder="1" applyAlignment="1">
      <alignment vertical="center" wrapText="1"/>
    </xf>
    <xf numFmtId="0" fontId="94" fillId="30" borderId="22" xfId="0" applyFont="1" applyFill="1" applyBorder="1" applyAlignment="1">
      <alignment vertical="top" wrapText="1"/>
    </xf>
    <xf numFmtId="0" fontId="94" fillId="31" borderId="40" xfId="0" applyFont="1" applyFill="1" applyBorder="1" applyAlignment="1">
      <alignment vertical="center" wrapText="1"/>
    </xf>
    <xf numFmtId="0" fontId="95" fillId="31" borderId="40" xfId="0" applyFont="1" applyFill="1" applyBorder="1" applyAlignment="1">
      <alignment vertical="center" wrapText="1"/>
    </xf>
    <xf numFmtId="0" fontId="95" fillId="27" borderId="40" xfId="0" applyFont="1" applyFill="1" applyBorder="1" applyAlignment="1">
      <alignment vertical="center" wrapText="1"/>
    </xf>
    <xf numFmtId="0" fontId="94" fillId="32" borderId="40" xfId="0" applyFont="1" applyFill="1" applyBorder="1" applyAlignment="1">
      <alignment vertical="center" wrapText="1"/>
    </xf>
    <xf numFmtId="0" fontId="24" fillId="32" borderId="40" xfId="0" applyFont="1" applyFill="1" applyBorder="1" applyAlignment="1">
      <alignment vertical="center" wrapText="1"/>
    </xf>
    <xf numFmtId="0" fontId="95" fillId="32" borderId="40" xfId="0" applyFont="1" applyFill="1" applyBorder="1" applyAlignment="1">
      <alignment vertical="center" wrapText="1"/>
    </xf>
    <xf numFmtId="0" fontId="94" fillId="32" borderId="40" xfId="0" applyFont="1" applyFill="1" applyBorder="1" applyAlignment="1">
      <alignment vertical="top" wrapText="1"/>
    </xf>
    <xf numFmtId="0" fontId="24" fillId="32" borderId="40" xfId="0" applyFont="1" applyFill="1" applyBorder="1" applyAlignment="1">
      <alignment vertical="top" wrapText="1"/>
    </xf>
    <xf numFmtId="0" fontId="24" fillId="32" borderId="16" xfId="0" applyFont="1" applyFill="1" applyBorder="1" applyAlignment="1">
      <alignment vertical="center" wrapText="1"/>
    </xf>
    <xf numFmtId="0" fontId="25" fillId="32" borderId="19" xfId="0" applyFont="1" applyFill="1" applyBorder="1" applyAlignment="1">
      <alignment vertical="center" wrapText="1"/>
    </xf>
    <xf numFmtId="0" fontId="24" fillId="32" borderId="22" xfId="0" applyFont="1" applyFill="1" applyBorder="1" applyAlignment="1">
      <alignment vertical="center" wrapText="1"/>
    </xf>
    <xf numFmtId="0" fontId="94" fillId="30" borderId="16" xfId="0" applyFont="1" applyFill="1" applyBorder="1" applyAlignment="1">
      <alignment vertical="center" wrapText="1"/>
    </xf>
    <xf numFmtId="0" fontId="25" fillId="33" borderId="40" xfId="0" applyFont="1" applyFill="1" applyBorder="1" applyAlignment="1">
      <alignment horizontal="center" vertical="top" wrapText="1"/>
    </xf>
    <xf numFmtId="0" fontId="25" fillId="33" borderId="40" xfId="0" applyFont="1" applyFill="1" applyBorder="1" applyAlignment="1">
      <alignment horizontal="center" vertical="center" wrapText="1"/>
    </xf>
    <xf numFmtId="0" fontId="95" fillId="30" borderId="40" xfId="0" applyFont="1" applyFill="1" applyBorder="1" applyAlignment="1">
      <alignment vertical="top" wrapText="1"/>
    </xf>
    <xf numFmtId="0" fontId="94" fillId="0" borderId="0" xfId="0" applyFont="1" applyFill="1" applyBorder="1" applyAlignment="1">
      <alignment vertical="top"/>
    </xf>
    <xf numFmtId="0" fontId="25" fillId="0" borderId="13" xfId="0" applyFont="1" applyBorder="1" applyAlignment="1">
      <alignment horizontal="center" vertical="center" wrapText="1"/>
    </xf>
    <xf numFmtId="0" fontId="94" fillId="0" borderId="0" xfId="0" applyFont="1" applyAlignment="1">
      <alignment vertical="top"/>
    </xf>
    <xf numFmtId="0" fontId="95" fillId="31" borderId="40" xfId="0" applyFont="1" applyFill="1" applyBorder="1" applyAlignment="1">
      <alignment vertical="top" wrapText="1"/>
    </xf>
    <xf numFmtId="0" fontId="95" fillId="27" borderId="40" xfId="0" applyFont="1" applyFill="1" applyBorder="1" applyAlignment="1">
      <alignment vertical="top" wrapText="1"/>
    </xf>
    <xf numFmtId="0" fontId="95" fillId="32" borderId="40" xfId="0" applyFont="1" applyFill="1" applyBorder="1" applyAlignment="1">
      <alignment vertical="top" wrapText="1"/>
    </xf>
    <xf numFmtId="0" fontId="91" fillId="0" borderId="0" xfId="0" applyFont="1" applyAlignment="1">
      <alignment/>
    </xf>
    <xf numFmtId="0" fontId="24" fillId="30" borderId="40" xfId="0" applyFont="1" applyFill="1" applyBorder="1" applyAlignment="1">
      <alignment vertical="center" wrapText="1"/>
    </xf>
    <xf numFmtId="0" fontId="24" fillId="30" borderId="40" xfId="0" applyFont="1" applyFill="1" applyBorder="1" applyAlignment="1">
      <alignment vertical="top" wrapText="1"/>
    </xf>
    <xf numFmtId="0" fontId="24" fillId="30" borderId="16" xfId="0" applyFont="1" applyFill="1" applyBorder="1" applyAlignment="1">
      <alignment vertical="top" wrapText="1"/>
    </xf>
    <xf numFmtId="0" fontId="24" fillId="31" borderId="40" xfId="0" applyFont="1" applyFill="1" applyBorder="1" applyAlignment="1">
      <alignment vertical="center" wrapText="1"/>
    </xf>
    <xf numFmtId="0" fontId="24" fillId="27" borderId="40" xfId="0" applyFont="1" applyFill="1" applyBorder="1" applyAlignment="1">
      <alignment vertical="top" wrapText="1"/>
    </xf>
    <xf numFmtId="0" fontId="24" fillId="27" borderId="40" xfId="0" applyFont="1" applyFill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25" fillId="29" borderId="40" xfId="0" applyFont="1" applyFill="1" applyBorder="1" applyAlignment="1">
      <alignment vertical="top" wrapText="1"/>
    </xf>
    <xf numFmtId="0" fontId="25" fillId="34" borderId="40" xfId="0" applyFont="1" applyFill="1" applyBorder="1" applyAlignment="1">
      <alignment vertical="top" wrapText="1"/>
    </xf>
    <xf numFmtId="0" fontId="25" fillId="34" borderId="40" xfId="0" applyFont="1" applyFill="1" applyBorder="1" applyAlignment="1">
      <alignment vertical="top"/>
    </xf>
    <xf numFmtId="0" fontId="25" fillId="0" borderId="40" xfId="0" applyFont="1" applyBorder="1" applyAlignment="1">
      <alignment vertical="top"/>
    </xf>
    <xf numFmtId="0" fontId="25" fillId="29" borderId="40" xfId="0" applyFont="1" applyFill="1" applyBorder="1" applyAlignment="1">
      <alignment vertical="top"/>
    </xf>
    <xf numFmtId="0" fontId="25" fillId="0" borderId="22" xfId="138" applyFont="1" applyBorder="1" applyAlignment="1">
      <alignment horizontal="center" vertical="center" wrapText="1"/>
      <protection/>
    </xf>
    <xf numFmtId="198" fontId="25" fillId="0" borderId="22" xfId="126" applyNumberFormat="1" applyFont="1" applyBorder="1" applyAlignment="1">
      <alignment horizontal="center" vertical="center"/>
    </xf>
    <xf numFmtId="0" fontId="25" fillId="0" borderId="22" xfId="138" applyFont="1" applyBorder="1" applyAlignment="1">
      <alignment horizontal="center" vertical="center"/>
      <protection/>
    </xf>
    <xf numFmtId="0" fontId="24" fillId="0" borderId="0" xfId="138" applyFont="1" applyAlignment="1">
      <alignment horizontal="right"/>
      <protection/>
    </xf>
    <xf numFmtId="0" fontId="24" fillId="17" borderId="16" xfId="138" applyFont="1" applyFill="1" applyBorder="1" applyAlignment="1" applyProtection="1">
      <alignment vertical="top" wrapText="1"/>
      <protection locked="0"/>
    </xf>
    <xf numFmtId="0" fontId="24" fillId="0" borderId="55" xfId="138" applyFont="1" applyBorder="1" applyAlignment="1" applyProtection="1">
      <alignment vertical="top" wrapText="1"/>
      <protection locked="0"/>
    </xf>
    <xf numFmtId="0" fontId="24" fillId="7" borderId="47" xfId="138" applyFont="1" applyFill="1" applyBorder="1" applyAlignment="1" applyProtection="1">
      <alignment vertical="top" wrapText="1"/>
      <protection locked="0"/>
    </xf>
    <xf numFmtId="0" fontId="64" fillId="0" borderId="30" xfId="138" applyFont="1" applyBorder="1" applyAlignment="1" applyProtection="1">
      <alignment vertical="top" wrapText="1"/>
      <protection locked="0"/>
    </xf>
    <xf numFmtId="0" fontId="64" fillId="0" borderId="25" xfId="138" applyFont="1" applyBorder="1" applyAlignment="1" applyProtection="1">
      <alignment vertical="top" wrapText="1"/>
      <protection locked="0"/>
    </xf>
    <xf numFmtId="0" fontId="24" fillId="0" borderId="25" xfId="138" applyFont="1" applyBorder="1" applyProtection="1">
      <alignment/>
      <protection locked="0"/>
    </xf>
    <xf numFmtId="0" fontId="25" fillId="0" borderId="25" xfId="138" applyFont="1" applyBorder="1" applyAlignment="1" applyProtection="1">
      <alignment vertical="top" wrapText="1"/>
      <protection locked="0"/>
    </xf>
    <xf numFmtId="198" fontId="24" fillId="0" borderId="49" xfId="126" applyNumberFormat="1" applyFont="1" applyBorder="1" applyAlignment="1" applyProtection="1">
      <alignment horizontal="center" vertical="top"/>
      <protection locked="0"/>
    </xf>
    <xf numFmtId="0" fontId="24" fillId="0" borderId="25" xfId="138" applyFont="1" applyBorder="1" applyAlignment="1" applyProtection="1">
      <alignment vertical="top"/>
      <protection locked="0"/>
    </xf>
    <xf numFmtId="0" fontId="24" fillId="0" borderId="26" xfId="138" applyFont="1" applyBorder="1" applyAlignment="1" applyProtection="1">
      <alignment vertical="top" wrapText="1"/>
      <protection locked="0"/>
    </xf>
    <xf numFmtId="49" fontId="24" fillId="0" borderId="26" xfId="126" applyNumberFormat="1" applyFont="1" applyBorder="1" applyAlignment="1" applyProtection="1">
      <alignment vertical="top"/>
      <protection locked="0"/>
    </xf>
    <xf numFmtId="198" fontId="24" fillId="0" borderId="26" xfId="126" applyNumberFormat="1" applyFont="1" applyBorder="1" applyAlignment="1" applyProtection="1">
      <alignment vertical="top"/>
      <protection locked="0"/>
    </xf>
    <xf numFmtId="0" fontId="24" fillId="0" borderId="0" xfId="77" applyFont="1" applyBorder="1">
      <alignment/>
      <protection/>
    </xf>
    <xf numFmtId="17" fontId="24" fillId="0" borderId="0" xfId="138" applyNumberFormat="1" applyFont="1" applyAlignment="1" quotePrefix="1">
      <alignment horizontal="right"/>
      <protection/>
    </xf>
    <xf numFmtId="0" fontId="24" fillId="0" borderId="0" xfId="77" applyFont="1">
      <alignment/>
      <protection/>
    </xf>
    <xf numFmtId="0" fontId="46" fillId="0" borderId="30" xfId="0" applyFont="1" applyBorder="1" applyAlignment="1">
      <alignment/>
    </xf>
    <xf numFmtId="0" fontId="27" fillId="0" borderId="25" xfId="0" applyFont="1" applyBorder="1" applyAlignment="1">
      <alignment/>
    </xf>
    <xf numFmtId="0" fontId="19" fillId="0" borderId="22" xfId="66" applyFont="1" applyBorder="1" applyAlignment="1">
      <alignment horizontal="center" vertical="center"/>
      <protection/>
    </xf>
    <xf numFmtId="198" fontId="25" fillId="15" borderId="40" xfId="110" applyNumberFormat="1" applyFont="1" applyFill="1" applyBorder="1" applyAlignment="1">
      <alignment/>
    </xf>
    <xf numFmtId="198" fontId="25" fillId="15" borderId="2" xfId="110" applyNumberFormat="1" applyFont="1" applyFill="1" applyBorder="1" applyAlignment="1">
      <alignment/>
    </xf>
    <xf numFmtId="198" fontId="25" fillId="2" borderId="40" xfId="110" applyNumberFormat="1" applyFont="1" applyFill="1" applyBorder="1" applyAlignment="1">
      <alignment/>
    </xf>
    <xf numFmtId="198" fontId="25" fillId="2" borderId="2" xfId="110" applyNumberFormat="1" applyFont="1" applyFill="1" applyBorder="1" applyAlignment="1">
      <alignment/>
    </xf>
    <xf numFmtId="198" fontId="25" fillId="18" borderId="40" xfId="110" applyNumberFormat="1" applyFont="1" applyFill="1" applyBorder="1" applyAlignment="1">
      <alignment/>
    </xf>
    <xf numFmtId="198" fontId="25" fillId="18" borderId="2" xfId="110" applyNumberFormat="1" applyFont="1" applyFill="1" applyBorder="1" applyAlignment="1">
      <alignment/>
    </xf>
    <xf numFmtId="198" fontId="24" fillId="25" borderId="40" xfId="110" applyNumberFormat="1" applyFont="1" applyFill="1" applyBorder="1" applyAlignment="1">
      <alignment/>
    </xf>
    <xf numFmtId="198" fontId="24" fillId="25" borderId="2" xfId="110" applyNumberFormat="1" applyFont="1" applyFill="1" applyBorder="1" applyAlignment="1">
      <alignment/>
    </xf>
    <xf numFmtId="198" fontId="25" fillId="11" borderId="40" xfId="110" applyNumberFormat="1" applyFont="1" applyFill="1" applyBorder="1" applyAlignment="1">
      <alignment/>
    </xf>
    <xf numFmtId="198" fontId="25" fillId="11" borderId="2" xfId="110" applyNumberFormat="1" applyFont="1" applyFill="1" applyBorder="1" applyAlignment="1">
      <alignment/>
    </xf>
    <xf numFmtId="0" fontId="24" fillId="0" borderId="48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5" fillId="25" borderId="43" xfId="159" applyFont="1" applyFill="1" applyBorder="1" applyAlignment="1">
      <alignment wrapText="1"/>
      <protection/>
    </xf>
    <xf numFmtId="0" fontId="25" fillId="25" borderId="43" xfId="159" applyFont="1" applyFill="1" applyBorder="1">
      <alignment/>
      <protection/>
    </xf>
    <xf numFmtId="198" fontId="25" fillId="15" borderId="56" xfId="110" applyNumberFormat="1" applyFont="1" applyFill="1" applyBorder="1" applyAlignment="1">
      <alignment/>
    </xf>
    <xf numFmtId="198" fontId="25" fillId="2" borderId="56" xfId="110" applyNumberFormat="1" applyFont="1" applyFill="1" applyBorder="1" applyAlignment="1">
      <alignment/>
    </xf>
    <xf numFmtId="198" fontId="25" fillId="18" borderId="56" xfId="110" applyNumberFormat="1" applyFont="1" applyFill="1" applyBorder="1" applyAlignment="1">
      <alignment/>
    </xf>
    <xf numFmtId="198" fontId="24" fillId="25" borderId="56" xfId="110" applyNumberFormat="1" applyFont="1" applyFill="1" applyBorder="1" applyAlignment="1">
      <alignment/>
    </xf>
    <xf numFmtId="198" fontId="25" fillId="11" borderId="56" xfId="110" applyNumberFormat="1" applyFont="1" applyFill="1" applyBorder="1" applyAlignment="1">
      <alignment/>
    </xf>
    <xf numFmtId="0" fontId="25" fillId="0" borderId="0" xfId="159" applyFont="1" applyBorder="1" applyAlignment="1">
      <alignment horizontal="left"/>
      <protection/>
    </xf>
    <xf numFmtId="198" fontId="25" fillId="15" borderId="43" xfId="110" applyNumberFormat="1" applyFont="1" applyFill="1" applyBorder="1" applyAlignment="1">
      <alignment/>
    </xf>
    <xf numFmtId="198" fontId="25" fillId="15" borderId="44" xfId="110" applyNumberFormat="1" applyFont="1" applyFill="1" applyBorder="1" applyAlignment="1">
      <alignment/>
    </xf>
    <xf numFmtId="198" fontId="25" fillId="2" borderId="43" xfId="110" applyNumberFormat="1" applyFont="1" applyFill="1" applyBorder="1" applyAlignment="1">
      <alignment/>
    </xf>
    <xf numFmtId="198" fontId="25" fillId="2" borderId="44" xfId="110" applyNumberFormat="1" applyFont="1" applyFill="1" applyBorder="1" applyAlignment="1">
      <alignment/>
    </xf>
    <xf numFmtId="198" fontId="25" fillId="18" borderId="43" xfId="110" applyNumberFormat="1" applyFont="1" applyFill="1" applyBorder="1" applyAlignment="1">
      <alignment/>
    </xf>
    <xf numFmtId="198" fontId="25" fillId="18" borderId="44" xfId="110" applyNumberFormat="1" applyFont="1" applyFill="1" applyBorder="1" applyAlignment="1">
      <alignment/>
    </xf>
    <xf numFmtId="198" fontId="24" fillId="25" borderId="43" xfId="110" applyNumberFormat="1" applyFont="1" applyFill="1" applyBorder="1" applyAlignment="1">
      <alignment/>
    </xf>
    <xf numFmtId="198" fontId="24" fillId="25" borderId="44" xfId="110" applyNumberFormat="1" applyFont="1" applyFill="1" applyBorder="1" applyAlignment="1">
      <alignment/>
    </xf>
    <xf numFmtId="198" fontId="25" fillId="11" borderId="43" xfId="110" applyNumberFormat="1" applyFont="1" applyFill="1" applyBorder="1" applyAlignment="1">
      <alignment/>
    </xf>
    <xf numFmtId="198" fontId="25" fillId="11" borderId="44" xfId="110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0" xfId="159" applyFont="1" applyFill="1" applyBorder="1" applyAlignment="1">
      <alignment horizontal="left"/>
      <protection/>
    </xf>
    <xf numFmtId="0" fontId="24" fillId="0" borderId="0" xfId="159" applyFont="1" applyFill="1">
      <alignment/>
      <protection/>
    </xf>
    <xf numFmtId="0" fontId="25" fillId="0" borderId="0" xfId="159" applyFont="1" applyFill="1" applyAlignment="1">
      <alignment horizontal="right"/>
      <protection/>
    </xf>
    <xf numFmtId="0" fontId="25" fillId="0" borderId="0" xfId="159" applyFont="1" applyFill="1">
      <alignment/>
      <protection/>
    </xf>
    <xf numFmtId="0" fontId="19" fillId="0" borderId="40" xfId="0" applyFont="1" applyBorder="1" applyAlignment="1">
      <alignment vertical="top"/>
    </xf>
    <xf numFmtId="0" fontId="96" fillId="0" borderId="40" xfId="0" applyFont="1" applyFill="1" applyBorder="1" applyAlignment="1">
      <alignment horizontal="left" vertical="top"/>
    </xf>
    <xf numFmtId="0" fontId="25" fillId="0" borderId="0" xfId="65" applyFont="1" applyAlignment="1">
      <alignment horizontal="left" vertical="top"/>
      <protection/>
    </xf>
    <xf numFmtId="0" fontId="25" fillId="0" borderId="0" xfId="158" applyFont="1">
      <alignment/>
      <protection/>
    </xf>
    <xf numFmtId="0" fontId="26" fillId="0" borderId="0" xfId="158" applyFont="1">
      <alignment/>
      <protection/>
    </xf>
    <xf numFmtId="0" fontId="20" fillId="0" borderId="0" xfId="158" applyFont="1">
      <alignment/>
      <protection/>
    </xf>
    <xf numFmtId="49" fontId="91" fillId="0" borderId="0" xfId="158" applyNumberFormat="1" applyFont="1" applyAlignment="1">
      <alignment horizontal="center"/>
      <protection/>
    </xf>
    <xf numFmtId="0" fontId="27" fillId="0" borderId="0" xfId="158" applyFont="1" applyAlignment="1">
      <alignment horizontal="right"/>
      <protection/>
    </xf>
    <xf numFmtId="0" fontId="25" fillId="0" borderId="23" xfId="158" applyFont="1" applyBorder="1" applyAlignment="1">
      <alignment horizontal="center" vertical="center"/>
      <protection/>
    </xf>
    <xf numFmtId="0" fontId="25" fillId="0" borderId="24" xfId="158" applyFont="1" applyBorder="1" applyAlignment="1">
      <alignment horizontal="center" vertical="center"/>
      <protection/>
    </xf>
    <xf numFmtId="0" fontId="25" fillId="0" borderId="22" xfId="158" applyFont="1" applyBorder="1" applyAlignment="1">
      <alignment horizontal="center" vertical="center" shrinkToFit="1"/>
      <protection/>
    </xf>
    <xf numFmtId="0" fontId="24" fillId="0" borderId="0" xfId="158" applyFont="1" applyAlignment="1">
      <alignment horizontal="center" vertical="center"/>
      <protection/>
    </xf>
    <xf numFmtId="0" fontId="20" fillId="0" borderId="25" xfId="158" applyFont="1" applyBorder="1">
      <alignment/>
      <protection/>
    </xf>
    <xf numFmtId="0" fontId="19" fillId="0" borderId="25" xfId="158" applyFont="1" applyBorder="1" applyAlignment="1">
      <alignment horizontal="center"/>
      <protection/>
    </xf>
    <xf numFmtId="0" fontId="19" fillId="0" borderId="25" xfId="158" applyFont="1" applyBorder="1">
      <alignment/>
      <protection/>
    </xf>
    <xf numFmtId="0" fontId="19" fillId="0" borderId="25" xfId="158" applyFont="1" applyBorder="1" applyAlignment="1">
      <alignment vertical="top"/>
      <protection/>
    </xf>
    <xf numFmtId="0" fontId="20" fillId="0" borderId="25" xfId="158" applyFont="1" applyBorder="1" applyAlignment="1">
      <alignment horizontal="center"/>
      <protection/>
    </xf>
    <xf numFmtId="0" fontId="19" fillId="0" borderId="26" xfId="158" applyFont="1" applyBorder="1" applyAlignment="1">
      <alignment horizontal="center"/>
      <protection/>
    </xf>
    <xf numFmtId="0" fontId="19" fillId="0" borderId="26" xfId="158" applyFont="1" applyBorder="1" applyAlignment="1">
      <alignment horizontal="left"/>
      <protection/>
    </xf>
    <xf numFmtId="0" fontId="19" fillId="0" borderId="26" xfId="158" applyFont="1" applyBorder="1">
      <alignment/>
      <protection/>
    </xf>
    <xf numFmtId="0" fontId="93" fillId="0" borderId="0" xfId="158" applyFont="1">
      <alignment/>
      <protection/>
    </xf>
    <xf numFmtId="0" fontId="19" fillId="0" borderId="0" xfId="158" applyFont="1">
      <alignment/>
      <protection/>
    </xf>
    <xf numFmtId="0" fontId="90" fillId="0" borderId="25" xfId="0" applyFont="1" applyBorder="1" applyAlignment="1">
      <alignment vertical="top" wrapText="1"/>
    </xf>
    <xf numFmtId="49" fontId="19" fillId="0" borderId="57" xfId="0" applyNumberFormat="1" applyFont="1" applyBorder="1" applyAlignment="1">
      <alignment horizontal="center"/>
    </xf>
    <xf numFmtId="0" fontId="28" fillId="0" borderId="58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60" xfId="0" applyFont="1" applyBorder="1" applyAlignment="1">
      <alignment/>
    </xf>
    <xf numFmtId="0" fontId="19" fillId="0" borderId="48" xfId="158" applyFont="1" applyBorder="1">
      <alignment/>
      <protection/>
    </xf>
    <xf numFmtId="198" fontId="19" fillId="0" borderId="48" xfId="98" applyNumberFormat="1" applyFont="1" applyBorder="1" applyAlignment="1">
      <alignment/>
    </xf>
    <xf numFmtId="0" fontId="19" fillId="0" borderId="48" xfId="158" applyFont="1" applyBorder="1" applyAlignment="1">
      <alignment horizontal="center"/>
      <protection/>
    </xf>
    <xf numFmtId="0" fontId="91" fillId="0" borderId="0" xfId="158" applyFont="1">
      <alignment/>
      <protection/>
    </xf>
    <xf numFmtId="0" fontId="25" fillId="0" borderId="0" xfId="0" applyFont="1" applyAlignment="1">
      <alignment horizontal="left" vertical="center"/>
    </xf>
    <xf numFmtId="0" fontId="19" fillId="7" borderId="23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25" fillId="35" borderId="40" xfId="159" applyFont="1" applyFill="1" applyBorder="1">
      <alignment/>
      <protection/>
    </xf>
    <xf numFmtId="198" fontId="25" fillId="35" borderId="40" xfId="101" applyNumberFormat="1" applyFont="1" applyFill="1" applyBorder="1" applyAlignment="1">
      <alignment/>
    </xf>
    <xf numFmtId="0" fontId="20" fillId="0" borderId="40" xfId="0" applyFont="1" applyBorder="1" applyAlignment="1">
      <alignment/>
    </xf>
    <xf numFmtId="0" fontId="24" fillId="35" borderId="40" xfId="159" applyFont="1" applyFill="1" applyBorder="1" applyAlignment="1">
      <alignment vertical="center" wrapText="1"/>
      <protection/>
    </xf>
    <xf numFmtId="198" fontId="24" fillId="35" borderId="40" xfId="101" applyNumberFormat="1" applyFont="1" applyFill="1" applyBorder="1" applyAlignment="1">
      <alignment vertical="center"/>
    </xf>
    <xf numFmtId="0" fontId="24" fillId="35" borderId="40" xfId="159" applyFont="1" applyFill="1" applyBorder="1" applyAlignment="1">
      <alignment horizontal="center" vertical="center"/>
      <protection/>
    </xf>
    <xf numFmtId="0" fontId="24" fillId="0" borderId="16" xfId="159" applyFont="1" applyBorder="1" applyAlignment="1">
      <alignment horizontal="center" vertical="center"/>
      <protection/>
    </xf>
    <xf numFmtId="0" fontId="24" fillId="35" borderId="40" xfId="159" applyFont="1" applyFill="1" applyBorder="1" applyAlignment="1">
      <alignment horizontal="center" vertical="center" wrapText="1"/>
      <protection/>
    </xf>
    <xf numFmtId="0" fontId="25" fillId="35" borderId="40" xfId="159" applyFont="1" applyFill="1" applyBorder="1" applyAlignment="1">
      <alignment horizontal="left" vertical="center"/>
      <protection/>
    </xf>
    <xf numFmtId="0" fontId="25" fillId="35" borderId="40" xfId="159" applyFont="1" applyFill="1" applyBorder="1" applyAlignment="1">
      <alignment vertical="center" wrapText="1"/>
      <protection/>
    </xf>
    <xf numFmtId="198" fontId="25" fillId="35" borderId="40" xfId="101" applyNumberFormat="1" applyFont="1" applyFill="1" applyBorder="1" applyAlignment="1">
      <alignment vertical="center"/>
    </xf>
    <xf numFmtId="0" fontId="24" fillId="0" borderId="16" xfId="159" applyFont="1" applyBorder="1" applyAlignment="1">
      <alignment horizontal="center"/>
      <protection/>
    </xf>
    <xf numFmtId="0" fontId="24" fillId="0" borderId="16" xfId="159" applyFont="1" applyBorder="1">
      <alignment/>
      <protection/>
    </xf>
    <xf numFmtId="198" fontId="24" fillId="0" borderId="16" xfId="110" applyNumberFormat="1" applyFont="1" applyFill="1" applyBorder="1" applyAlignment="1">
      <alignment/>
    </xf>
    <xf numFmtId="0" fontId="25" fillId="0" borderId="19" xfId="159" applyFont="1" applyBorder="1" applyAlignment="1">
      <alignment horizontal="center"/>
      <protection/>
    </xf>
    <xf numFmtId="0" fontId="24" fillId="0" borderId="19" xfId="159" applyFont="1" applyBorder="1">
      <alignment/>
      <protection/>
    </xf>
    <xf numFmtId="198" fontId="25" fillId="0" borderId="19" xfId="110" applyNumberFormat="1" applyFont="1" applyFill="1" applyBorder="1" applyAlignment="1">
      <alignment/>
    </xf>
    <xf numFmtId="0" fontId="25" fillId="0" borderId="22" xfId="159" applyFont="1" applyBorder="1" applyAlignment="1">
      <alignment horizontal="center"/>
      <protection/>
    </xf>
    <xf numFmtId="0" fontId="24" fillId="0" borderId="22" xfId="159" applyFont="1" applyBorder="1">
      <alignment/>
      <protection/>
    </xf>
    <xf numFmtId="198" fontId="25" fillId="0" borderId="22" xfId="110" applyNumberFormat="1" applyFont="1" applyFill="1" applyBorder="1" applyAlignment="1">
      <alignment/>
    </xf>
    <xf numFmtId="0" fontId="24" fillId="0" borderId="16" xfId="159" applyFont="1" applyBorder="1" applyAlignment="1">
      <alignment shrinkToFit="1"/>
      <protection/>
    </xf>
    <xf numFmtId="198" fontId="25" fillId="0" borderId="0" xfId="110" applyNumberFormat="1" applyFont="1" applyFill="1" applyBorder="1" applyAlignment="1">
      <alignment/>
    </xf>
    <xf numFmtId="0" fontId="25" fillId="0" borderId="13" xfId="159" applyFont="1" applyBorder="1" applyAlignment="1">
      <alignment horizontal="center"/>
      <protection/>
    </xf>
    <xf numFmtId="0" fontId="24" fillId="0" borderId="13" xfId="159" applyFont="1" applyBorder="1">
      <alignment/>
      <protection/>
    </xf>
    <xf numFmtId="198" fontId="25" fillId="0" borderId="13" xfId="110" applyNumberFormat="1" applyFont="1" applyFill="1" applyBorder="1" applyAlignment="1">
      <alignment/>
    </xf>
    <xf numFmtId="0" fontId="25" fillId="0" borderId="40" xfId="159" applyFont="1" applyBorder="1">
      <alignment/>
      <protection/>
    </xf>
    <xf numFmtId="198" fontId="25" fillId="0" borderId="40" xfId="110" applyNumberFormat="1" applyFont="1" applyFill="1" applyBorder="1" applyAlignment="1">
      <alignment/>
    </xf>
    <xf numFmtId="0" fontId="25" fillId="0" borderId="24" xfId="159" applyFont="1" applyBorder="1">
      <alignment/>
      <protection/>
    </xf>
    <xf numFmtId="0" fontId="81" fillId="35" borderId="40" xfId="159" applyFont="1" applyFill="1" applyBorder="1" applyAlignment="1">
      <alignment horizontal="left" vertical="center"/>
      <protection/>
    </xf>
    <xf numFmtId="0" fontId="24" fillId="25" borderId="40" xfId="159" applyFont="1" applyFill="1" applyBorder="1" applyAlignment="1">
      <alignment vertical="center"/>
      <protection/>
    </xf>
    <xf numFmtId="198" fontId="24" fillId="25" borderId="40" xfId="110" applyNumberFormat="1" applyFont="1" applyFill="1" applyBorder="1" applyAlignment="1">
      <alignment vertical="center"/>
    </xf>
    <xf numFmtId="0" fontId="24" fillId="0" borderId="24" xfId="159" applyFont="1" applyBorder="1" applyAlignment="1">
      <alignment wrapText="1"/>
      <protection/>
    </xf>
    <xf numFmtId="0" fontId="82" fillId="0" borderId="0" xfId="0" applyFont="1" applyAlignment="1">
      <alignment/>
    </xf>
    <xf numFmtId="0" fontId="20" fillId="0" borderId="2" xfId="0" applyFont="1" applyBorder="1" applyAlignment="1">
      <alignment/>
    </xf>
    <xf numFmtId="0" fontId="24" fillId="0" borderId="22" xfId="159" applyFont="1" applyBorder="1" applyAlignment="1">
      <alignment vertical="center" wrapText="1"/>
      <protection/>
    </xf>
    <xf numFmtId="0" fontId="24" fillId="25" borderId="24" xfId="159" applyFont="1" applyFill="1" applyBorder="1" applyAlignment="1">
      <alignment vertical="center" wrapText="1"/>
      <protection/>
    </xf>
    <xf numFmtId="0" fontId="63" fillId="36" borderId="13" xfId="159" applyFont="1" applyFill="1" applyBorder="1" applyAlignment="1">
      <alignment horizontal="left" vertical="center"/>
      <protection/>
    </xf>
    <xf numFmtId="0" fontId="83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36" borderId="40" xfId="159" applyFont="1" applyFill="1" applyBorder="1" applyAlignment="1">
      <alignment horizontal="center" vertical="center"/>
      <protection/>
    </xf>
    <xf numFmtId="0" fontId="24" fillId="36" borderId="40" xfId="159" applyFont="1" applyFill="1" applyBorder="1" applyAlignment="1">
      <alignment vertical="center" wrapText="1"/>
      <protection/>
    </xf>
    <xf numFmtId="198" fontId="24" fillId="36" borderId="23" xfId="101" applyNumberFormat="1" applyFont="1" applyFill="1" applyBorder="1" applyAlignment="1">
      <alignment vertical="center"/>
    </xf>
    <xf numFmtId="0" fontId="24" fillId="36" borderId="40" xfId="159" applyFont="1" applyFill="1" applyBorder="1" applyAlignment="1">
      <alignment horizontal="left" vertical="top" wrapText="1"/>
      <protection/>
    </xf>
    <xf numFmtId="0" fontId="24" fillId="36" borderId="22" xfId="159" applyFont="1" applyFill="1" applyBorder="1" applyAlignment="1">
      <alignment horizontal="left" vertical="top" wrapText="1"/>
      <protection/>
    </xf>
    <xf numFmtId="0" fontId="24" fillId="35" borderId="40" xfId="159" applyFont="1" applyFill="1" applyBorder="1" applyAlignment="1">
      <alignment wrapText="1"/>
      <protection/>
    </xf>
    <xf numFmtId="3" fontId="24" fillId="35" borderId="40" xfId="159" applyNumberFormat="1" applyFont="1" applyFill="1" applyBorder="1" applyAlignment="1">
      <alignment vertical="center"/>
      <protection/>
    </xf>
    <xf numFmtId="0" fontId="24" fillId="35" borderId="21" xfId="159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25" fillId="35" borderId="19" xfId="159" applyFont="1" applyFill="1" applyBorder="1" applyAlignment="1">
      <alignment horizontal="center" vertical="top" wrapText="1"/>
      <protection/>
    </xf>
    <xf numFmtId="0" fontId="9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71" fillId="0" borderId="0" xfId="93" applyFont="1" applyAlignment="1">
      <alignment horizontal="center" vertical="top" wrapText="1"/>
      <protection/>
    </xf>
    <xf numFmtId="0" fontId="23" fillId="0" borderId="0" xfId="93" applyFont="1" applyAlignment="1">
      <alignment horizontal="left" vertical="top" wrapText="1"/>
      <protection/>
    </xf>
    <xf numFmtId="0" fontId="41" fillId="0" borderId="0" xfId="93" applyFont="1" applyAlignment="1">
      <alignment horizontal="center"/>
      <protection/>
    </xf>
    <xf numFmtId="0" fontId="22" fillId="18" borderId="0" xfId="93" applyFont="1" applyFill="1" applyAlignment="1">
      <alignment horizontal="center"/>
      <protection/>
    </xf>
    <xf numFmtId="0" fontId="7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158" applyFont="1" applyAlignment="1">
      <alignment horizontal="center"/>
      <protection/>
    </xf>
    <xf numFmtId="0" fontId="19" fillId="0" borderId="14" xfId="158" applyFont="1" applyBorder="1" applyAlignment="1">
      <alignment horizontal="center" vertical="center" wrapText="1"/>
      <protection/>
    </xf>
    <xf numFmtId="0" fontId="19" fillId="0" borderId="17" xfId="158" applyFont="1" applyBorder="1" applyAlignment="1">
      <alignment horizontal="center" vertical="center" wrapText="1"/>
      <protection/>
    </xf>
    <xf numFmtId="0" fontId="19" fillId="0" borderId="20" xfId="158" applyFont="1" applyBorder="1" applyAlignment="1">
      <alignment horizontal="center" vertical="center" wrapText="1"/>
      <protection/>
    </xf>
    <xf numFmtId="0" fontId="25" fillId="0" borderId="15" xfId="158" applyFont="1" applyBorder="1" applyAlignment="1">
      <alignment horizontal="center" vertical="center"/>
      <protection/>
    </xf>
    <xf numFmtId="0" fontId="25" fillId="0" borderId="18" xfId="158" applyFont="1" applyBorder="1" applyAlignment="1">
      <alignment horizontal="center" vertical="center"/>
      <protection/>
    </xf>
    <xf numFmtId="0" fontId="25" fillId="0" borderId="21" xfId="158" applyFont="1" applyBorder="1" applyAlignment="1">
      <alignment horizontal="center" vertical="center"/>
      <protection/>
    </xf>
    <xf numFmtId="0" fontId="25" fillId="0" borderId="16" xfId="158" applyFont="1" applyBorder="1" applyAlignment="1">
      <alignment horizontal="center" vertical="center" wrapText="1"/>
      <protection/>
    </xf>
    <xf numFmtId="0" fontId="25" fillId="0" borderId="19" xfId="158" applyFont="1" applyBorder="1" applyAlignment="1">
      <alignment horizontal="center" vertical="center"/>
      <protection/>
    </xf>
    <xf numFmtId="0" fontId="25" fillId="0" borderId="22" xfId="158" applyFont="1" applyBorder="1" applyAlignment="1">
      <alignment horizontal="center" vertical="center"/>
      <protection/>
    </xf>
    <xf numFmtId="0" fontId="25" fillId="0" borderId="19" xfId="158" applyFont="1" applyBorder="1" applyAlignment="1">
      <alignment horizontal="center" vertical="center" wrapText="1"/>
      <protection/>
    </xf>
    <xf numFmtId="0" fontId="25" fillId="0" borderId="22" xfId="158" applyFont="1" applyBorder="1" applyAlignment="1">
      <alignment horizontal="center" vertical="center" wrapText="1"/>
      <protection/>
    </xf>
    <xf numFmtId="0" fontId="25" fillId="0" borderId="16" xfId="158" applyFont="1" applyBorder="1" applyAlignment="1">
      <alignment horizontal="center" vertical="center"/>
      <protection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/>
    </xf>
    <xf numFmtId="0" fontId="25" fillId="37" borderId="2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shrinkToFit="1"/>
    </xf>
    <xf numFmtId="0" fontId="19" fillId="0" borderId="21" xfId="0" applyFont="1" applyBorder="1" applyAlignment="1">
      <alignment horizontal="center" shrinkToFit="1"/>
    </xf>
    <xf numFmtId="0" fontId="19" fillId="0" borderId="40" xfId="0" applyFont="1" applyBorder="1" applyAlignment="1">
      <alignment horizontal="center" shrinkToFit="1"/>
    </xf>
    <xf numFmtId="0" fontId="19" fillId="0" borderId="17" xfId="0" applyFont="1" applyBorder="1" applyAlignment="1">
      <alignment horizontal="center" vertical="top" shrinkToFit="1"/>
    </xf>
    <xf numFmtId="0" fontId="19" fillId="0" borderId="18" xfId="0" applyFont="1" applyBorder="1" applyAlignment="1">
      <alignment horizontal="center" vertical="top" shrinkToFit="1"/>
    </xf>
    <xf numFmtId="0" fontId="19" fillId="18" borderId="23" xfId="0" applyFont="1" applyFill="1" applyBorder="1" applyAlignment="1">
      <alignment horizontal="left" vertical="top" wrapText="1"/>
    </xf>
    <xf numFmtId="0" fontId="19" fillId="18" borderId="24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0" fontId="19" fillId="29" borderId="23" xfId="0" applyFont="1" applyFill="1" applyBorder="1" applyAlignment="1">
      <alignment horizontal="left" vertical="top" wrapText="1"/>
    </xf>
    <xf numFmtId="0" fontId="19" fillId="29" borderId="24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19" fillId="0" borderId="2" xfId="0" applyFont="1" applyBorder="1" applyAlignment="1">
      <alignment horizontal="center" shrinkToFit="1"/>
    </xf>
    <xf numFmtId="0" fontId="19" fillId="0" borderId="19" xfId="0" applyFont="1" applyBorder="1" applyAlignment="1">
      <alignment horizontal="center" shrinkToFit="1"/>
    </xf>
    <xf numFmtId="49" fontId="19" fillId="0" borderId="48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5" fillId="38" borderId="16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38" borderId="2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91" fillId="0" borderId="13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0" xfId="66" applyFont="1" applyBorder="1" applyAlignment="1">
      <alignment horizontal="center" vertical="center"/>
      <protection/>
    </xf>
    <xf numFmtId="0" fontId="19" fillId="26" borderId="20" xfId="66" applyFont="1" applyFill="1" applyBorder="1" applyAlignment="1">
      <alignment horizontal="center" vertical="center"/>
      <protection/>
    </xf>
    <xf numFmtId="0" fontId="19" fillId="26" borderId="21" xfId="6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top"/>
    </xf>
    <xf numFmtId="0" fontId="94" fillId="30" borderId="40" xfId="0" applyFont="1" applyFill="1" applyBorder="1" applyAlignment="1">
      <alignment horizontal="left" vertical="center" wrapText="1"/>
    </xf>
    <xf numFmtId="0" fontId="25" fillId="39" borderId="16" xfId="0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5" fillId="39" borderId="22" xfId="0" applyFont="1" applyFill="1" applyBorder="1" applyAlignment="1">
      <alignment horizontal="center" vertical="center" wrapText="1"/>
    </xf>
    <xf numFmtId="0" fontId="98" fillId="27" borderId="40" xfId="0" applyFont="1" applyFill="1" applyBorder="1" applyAlignment="1">
      <alignment horizontal="left" vertical="center" wrapText="1"/>
    </xf>
    <xf numFmtId="0" fontId="94" fillId="27" borderId="40" xfId="0" applyFont="1" applyFill="1" applyBorder="1" applyAlignment="1">
      <alignment horizontal="left" vertical="center" wrapText="1"/>
    </xf>
    <xf numFmtId="0" fontId="94" fillId="30" borderId="16" xfId="0" applyFont="1" applyFill="1" applyBorder="1" applyAlignment="1">
      <alignment horizontal="left" vertical="center" wrapText="1"/>
    </xf>
    <xf numFmtId="0" fontId="98" fillId="31" borderId="40" xfId="0" applyFont="1" applyFill="1" applyBorder="1" applyAlignment="1">
      <alignment horizontal="left" vertical="center" wrapText="1"/>
    </xf>
    <xf numFmtId="0" fontId="94" fillId="31" borderId="16" xfId="0" applyFont="1" applyFill="1" applyBorder="1" applyAlignment="1">
      <alignment horizontal="left" vertical="center" wrapText="1"/>
    </xf>
    <xf numFmtId="0" fontId="94" fillId="31" borderId="22" xfId="0" applyFont="1" applyFill="1" applyBorder="1" applyAlignment="1">
      <alignment horizontal="left" vertical="center" wrapText="1"/>
    </xf>
    <xf numFmtId="0" fontId="94" fillId="31" borderId="40" xfId="0" applyFont="1" applyFill="1" applyBorder="1" applyAlignment="1">
      <alignment horizontal="left" vertical="center" wrapText="1"/>
    </xf>
    <xf numFmtId="0" fontId="98" fillId="30" borderId="40" xfId="0" applyFont="1" applyFill="1" applyBorder="1" applyAlignment="1">
      <alignment horizontal="center" vertical="center" wrapText="1"/>
    </xf>
    <xf numFmtId="0" fontId="98" fillId="30" borderId="16" xfId="0" applyFont="1" applyFill="1" applyBorder="1" applyAlignment="1">
      <alignment horizontal="center" vertical="center" wrapText="1"/>
    </xf>
    <xf numFmtId="0" fontId="94" fillId="32" borderId="4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32" borderId="16" xfId="0" applyFont="1" applyFill="1" applyBorder="1" applyAlignment="1">
      <alignment horizontal="left" vertical="top" wrapText="1"/>
    </xf>
    <xf numFmtId="0" fontId="24" fillId="32" borderId="19" xfId="0" applyFont="1" applyFill="1" applyBorder="1" applyAlignment="1">
      <alignment horizontal="left" vertical="top" wrapText="1"/>
    </xf>
    <xf numFmtId="0" fontId="24" fillId="32" borderId="22" xfId="0" applyFont="1" applyFill="1" applyBorder="1" applyAlignment="1">
      <alignment horizontal="left" vertical="top" wrapText="1"/>
    </xf>
    <xf numFmtId="0" fontId="24" fillId="30" borderId="16" xfId="0" applyFont="1" applyFill="1" applyBorder="1" applyAlignment="1">
      <alignment horizontal="left" vertical="center" wrapText="1"/>
    </xf>
    <xf numFmtId="0" fontId="24" fillId="30" borderId="19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 wrapText="1"/>
    </xf>
    <xf numFmtId="0" fontId="98" fillId="32" borderId="40" xfId="0" applyFont="1" applyFill="1" applyBorder="1" applyAlignment="1">
      <alignment horizontal="left" vertical="center" wrapText="1"/>
    </xf>
    <xf numFmtId="0" fontId="24" fillId="32" borderId="40" xfId="0" applyFont="1" applyFill="1" applyBorder="1" applyAlignment="1">
      <alignment horizontal="left" vertical="center" wrapText="1"/>
    </xf>
    <xf numFmtId="0" fontId="19" fillId="36" borderId="16" xfId="159" applyFont="1" applyFill="1" applyBorder="1" applyAlignment="1">
      <alignment horizontal="center" vertical="center" wrapText="1"/>
      <protection/>
    </xf>
    <xf numFmtId="0" fontId="19" fillId="36" borderId="19" xfId="159" applyFont="1" applyFill="1" applyBorder="1" applyAlignment="1">
      <alignment horizontal="center" vertical="center"/>
      <protection/>
    </xf>
    <xf numFmtId="0" fontId="25" fillId="36" borderId="16" xfId="159" applyFont="1" applyFill="1" applyBorder="1" applyAlignment="1">
      <alignment horizontal="center" vertical="center"/>
      <protection/>
    </xf>
    <xf numFmtId="0" fontId="25" fillId="36" borderId="19" xfId="159" applyFont="1" applyFill="1" applyBorder="1" applyAlignment="1">
      <alignment horizontal="center" vertical="center"/>
      <protection/>
    </xf>
    <xf numFmtId="0" fontId="25" fillId="36" borderId="14" xfId="159" applyFont="1" applyFill="1" applyBorder="1" applyAlignment="1">
      <alignment horizontal="center" vertical="center"/>
      <protection/>
    </xf>
    <xf numFmtId="0" fontId="25" fillId="36" borderId="17" xfId="159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5" fillId="35" borderId="16" xfId="159" applyFont="1" applyFill="1" applyBorder="1" applyAlignment="1">
      <alignment horizontal="center" vertical="center" wrapText="1"/>
      <protection/>
    </xf>
    <xf numFmtId="0" fontId="25" fillId="35" borderId="19" xfId="159" applyFont="1" applyFill="1" applyBorder="1" applyAlignment="1">
      <alignment horizontal="center" vertical="center"/>
      <protection/>
    </xf>
    <xf numFmtId="0" fontId="25" fillId="35" borderId="16" xfId="159" applyFont="1" applyFill="1" applyBorder="1" applyAlignment="1">
      <alignment horizontal="center" vertical="center"/>
      <protection/>
    </xf>
    <xf numFmtId="0" fontId="25" fillId="35" borderId="14" xfId="159" applyFont="1" applyFill="1" applyBorder="1" applyAlignment="1">
      <alignment horizontal="center" vertical="center"/>
      <protection/>
    </xf>
    <xf numFmtId="0" fontId="25" fillId="35" borderId="17" xfId="159" applyFont="1" applyFill="1" applyBorder="1" applyAlignment="1">
      <alignment horizontal="center" vertical="center"/>
      <protection/>
    </xf>
    <xf numFmtId="0" fontId="25" fillId="35" borderId="22" xfId="159" applyFont="1" applyFill="1" applyBorder="1" applyAlignment="1">
      <alignment horizontal="center" vertical="center"/>
      <protection/>
    </xf>
    <xf numFmtId="0" fontId="20" fillId="0" borderId="16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textRotation="90" shrinkToFit="1"/>
    </xf>
    <xf numFmtId="0" fontId="27" fillId="0" borderId="19" xfId="0" applyFont="1" applyBorder="1" applyAlignment="1">
      <alignment vertical="center" textRotation="90" shrinkToFit="1"/>
    </xf>
    <xf numFmtId="0" fontId="27" fillId="0" borderId="22" xfId="0" applyFont="1" applyBorder="1" applyAlignment="1">
      <alignment vertical="center" textRotation="90" shrinkToFi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wrapText="1" shrinkToFit="1"/>
    </xf>
    <xf numFmtId="0" fontId="20" fillId="0" borderId="19" xfId="0" applyFont="1" applyBorder="1" applyAlignment="1">
      <alignment horizontal="center" wrapText="1" shrinkToFit="1"/>
    </xf>
    <xf numFmtId="0" fontId="20" fillId="0" borderId="22" xfId="0" applyFont="1" applyBorder="1" applyAlignment="1">
      <alignment horizontal="center" wrapText="1" shrinkToFit="1"/>
    </xf>
    <xf numFmtId="0" fontId="20" fillId="0" borderId="40" xfId="0" applyFont="1" applyBorder="1" applyAlignment="1">
      <alignment horizont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5" fillId="0" borderId="16" xfId="138" applyFont="1" applyBorder="1" applyAlignment="1">
      <alignment horizontal="center" vertical="center" wrapText="1"/>
      <protection/>
    </xf>
    <xf numFmtId="0" fontId="25" fillId="0" borderId="19" xfId="138" applyFont="1" applyBorder="1" applyAlignment="1">
      <alignment horizontal="center" vertical="center" wrapText="1"/>
      <protection/>
    </xf>
    <xf numFmtId="0" fontId="25" fillId="0" borderId="22" xfId="138" applyFont="1" applyBorder="1" applyAlignment="1">
      <alignment horizontal="center" vertical="center" wrapText="1"/>
      <protection/>
    </xf>
    <xf numFmtId="0" fontId="25" fillId="0" borderId="23" xfId="138" applyFont="1" applyBorder="1" applyAlignment="1">
      <alignment horizontal="center" vertical="center" wrapText="1"/>
      <protection/>
    </xf>
    <xf numFmtId="0" fontId="25" fillId="0" borderId="2" xfId="138" applyFont="1" applyBorder="1" applyAlignment="1">
      <alignment horizontal="center" vertical="center" wrapText="1"/>
      <protection/>
    </xf>
    <xf numFmtId="0" fontId="25" fillId="0" borderId="2" xfId="138" applyFont="1" applyBorder="1" applyAlignment="1">
      <alignment horizontal="center" vertical="center"/>
      <protection/>
    </xf>
    <xf numFmtId="0" fontId="25" fillId="0" borderId="14" xfId="138" applyFont="1" applyBorder="1" applyAlignment="1">
      <alignment horizontal="center" vertical="center" wrapText="1"/>
      <protection/>
    </xf>
    <xf numFmtId="0" fontId="25" fillId="0" borderId="15" xfId="138" applyFont="1" applyBorder="1" applyAlignment="1">
      <alignment horizontal="center" vertical="center" wrapText="1"/>
      <protection/>
    </xf>
    <xf numFmtId="0" fontId="25" fillId="0" borderId="20" xfId="138" applyFont="1" applyBorder="1" applyAlignment="1">
      <alignment horizontal="center" vertical="center" wrapText="1"/>
      <protection/>
    </xf>
    <xf numFmtId="0" fontId="25" fillId="0" borderId="21" xfId="138" applyFont="1" applyBorder="1" applyAlignment="1">
      <alignment horizontal="center" vertical="center" wrapText="1"/>
      <protection/>
    </xf>
    <xf numFmtId="198" fontId="25" fillId="0" borderId="16" xfId="126" applyNumberFormat="1" applyFont="1" applyBorder="1" applyAlignment="1">
      <alignment horizontal="center" vertical="center"/>
    </xf>
    <xf numFmtId="198" fontId="25" fillId="0" borderId="22" xfId="126" applyNumberFormat="1" applyFont="1" applyBorder="1" applyAlignment="1">
      <alignment horizontal="center" vertical="center"/>
    </xf>
    <xf numFmtId="198" fontId="25" fillId="0" borderId="23" xfId="126" applyNumberFormat="1" applyFont="1" applyBorder="1" applyAlignment="1">
      <alignment horizontal="center" vertical="center"/>
    </xf>
    <xf numFmtId="198" fontId="25" fillId="0" borderId="2" xfId="126" applyNumberFormat="1" applyFont="1" applyBorder="1" applyAlignment="1">
      <alignment horizontal="center" vertical="center"/>
    </xf>
    <xf numFmtId="198" fontId="25" fillId="0" borderId="24" xfId="126" applyNumberFormat="1" applyFont="1" applyBorder="1" applyAlignment="1">
      <alignment horizontal="center" vertical="center"/>
    </xf>
    <xf numFmtId="198" fontId="25" fillId="0" borderId="23" xfId="126" applyNumberFormat="1" applyFont="1" applyBorder="1" applyAlignment="1">
      <alignment horizontal="center" vertical="center" wrapText="1"/>
    </xf>
    <xf numFmtId="198" fontId="25" fillId="0" borderId="24" xfId="126" applyNumberFormat="1" applyFont="1" applyBorder="1" applyAlignment="1">
      <alignment horizontal="center" vertical="center" wrapText="1"/>
    </xf>
    <xf numFmtId="0" fontId="25" fillId="0" borderId="22" xfId="138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top"/>
    </xf>
    <xf numFmtId="0" fontId="19" fillId="0" borderId="14" xfId="66" applyFont="1" applyBorder="1" applyAlignment="1">
      <alignment horizontal="center" vertical="center"/>
      <protection/>
    </xf>
    <xf numFmtId="0" fontId="19" fillId="0" borderId="15" xfId="66" applyFont="1" applyBorder="1" applyAlignment="1">
      <alignment horizontal="center" vertical="center"/>
      <protection/>
    </xf>
    <xf numFmtId="0" fontId="19" fillId="0" borderId="20" xfId="66" applyFont="1" applyBorder="1" applyAlignment="1">
      <alignment horizontal="center" vertical="center"/>
      <protection/>
    </xf>
    <xf numFmtId="0" fontId="19" fillId="0" borderId="21" xfId="66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/>
      <protection/>
    </xf>
    <xf numFmtId="0" fontId="19" fillId="0" borderId="22" xfId="66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 wrapText="1" shrinkToFit="1"/>
      <protection/>
    </xf>
    <xf numFmtId="0" fontId="19" fillId="0" borderId="22" xfId="66" applyFont="1" applyBorder="1" applyAlignment="1">
      <alignment horizontal="center" vertical="center" wrapText="1" shrinkToFit="1"/>
      <protection/>
    </xf>
    <xf numFmtId="0" fontId="19" fillId="0" borderId="23" xfId="66" applyFont="1" applyBorder="1" applyAlignment="1">
      <alignment horizontal="center" vertical="center"/>
      <protection/>
    </xf>
    <xf numFmtId="0" fontId="19" fillId="0" borderId="2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25" fillId="25" borderId="43" xfId="159" applyFont="1" applyFill="1" applyBorder="1" applyAlignment="1">
      <alignment horizontal="center"/>
      <protection/>
    </xf>
    <xf numFmtId="0" fontId="25" fillId="25" borderId="44" xfId="159" applyFont="1" applyFill="1" applyBorder="1" applyAlignment="1">
      <alignment horizontal="center"/>
      <protection/>
    </xf>
    <xf numFmtId="0" fontId="25" fillId="25" borderId="67" xfId="159" applyFont="1" applyFill="1" applyBorder="1" applyAlignment="1">
      <alignment horizontal="center"/>
      <protection/>
    </xf>
    <xf numFmtId="0" fontId="25" fillId="25" borderId="68" xfId="159" applyFont="1" applyFill="1" applyBorder="1" applyAlignment="1">
      <alignment horizontal="center" vertical="center" wrapText="1"/>
      <protection/>
    </xf>
    <xf numFmtId="0" fontId="25" fillId="25" borderId="69" xfId="159" applyFont="1" applyFill="1" applyBorder="1" applyAlignment="1">
      <alignment horizontal="center" vertical="center"/>
      <protection/>
    </xf>
    <xf numFmtId="0" fontId="25" fillId="25" borderId="70" xfId="159" applyFont="1" applyFill="1" applyBorder="1" applyAlignment="1">
      <alignment horizontal="center" vertical="center"/>
      <protection/>
    </xf>
    <xf numFmtId="0" fontId="25" fillId="25" borderId="69" xfId="159" applyFont="1" applyFill="1" applyBorder="1" applyAlignment="1">
      <alignment horizontal="center" vertical="center" wrapText="1"/>
      <protection/>
    </xf>
    <xf numFmtId="0" fontId="25" fillId="25" borderId="70" xfId="159" applyFont="1" applyFill="1" applyBorder="1" applyAlignment="1">
      <alignment horizontal="center" vertical="center" wrapText="1"/>
      <protection/>
    </xf>
    <xf numFmtId="0" fontId="25" fillId="25" borderId="71" xfId="159" applyFont="1" applyFill="1" applyBorder="1" applyAlignment="1">
      <alignment horizontal="center" vertical="center" wrapText="1"/>
      <protection/>
    </xf>
    <xf numFmtId="0" fontId="25" fillId="25" borderId="72" xfId="159" applyFont="1" applyFill="1" applyBorder="1" applyAlignment="1">
      <alignment horizontal="center" vertical="center" wrapText="1"/>
      <protection/>
    </xf>
    <xf numFmtId="0" fontId="25" fillId="25" borderId="73" xfId="159" applyFont="1" applyFill="1" applyBorder="1" applyAlignment="1">
      <alignment horizontal="center" vertical="center" wrapText="1"/>
      <protection/>
    </xf>
    <xf numFmtId="0" fontId="25" fillId="25" borderId="24" xfId="159" applyFont="1" applyFill="1" applyBorder="1" applyAlignment="1">
      <alignment horizontal="center"/>
      <protection/>
    </xf>
    <xf numFmtId="0" fontId="25" fillId="25" borderId="40" xfId="159" applyFont="1" applyFill="1" applyBorder="1" applyAlignment="1">
      <alignment horizontal="center"/>
      <protection/>
    </xf>
    <xf numFmtId="0" fontId="25" fillId="25" borderId="23" xfId="159" applyFont="1" applyFill="1" applyBorder="1" applyAlignment="1">
      <alignment horizontal="center"/>
      <protection/>
    </xf>
    <xf numFmtId="0" fontId="25" fillId="25" borderId="74" xfId="159" applyFont="1" applyFill="1" applyBorder="1" applyAlignment="1">
      <alignment horizontal="center" vertical="center" wrapText="1"/>
      <protection/>
    </xf>
    <xf numFmtId="0" fontId="25" fillId="25" borderId="75" xfId="159" applyFont="1" applyFill="1" applyBorder="1" applyAlignment="1">
      <alignment horizontal="center" vertical="center" wrapText="1"/>
      <protection/>
    </xf>
    <xf numFmtId="0" fontId="25" fillId="25" borderId="16" xfId="159" applyFont="1" applyFill="1" applyBorder="1" applyAlignment="1">
      <alignment horizontal="center" vertical="center"/>
      <protection/>
    </xf>
    <xf numFmtId="0" fontId="25" fillId="25" borderId="22" xfId="159" applyFont="1" applyFill="1" applyBorder="1" applyAlignment="1">
      <alignment horizontal="center" vertical="center"/>
      <protection/>
    </xf>
    <xf numFmtId="0" fontId="22" fillId="0" borderId="0" xfId="159" applyFont="1" applyAlignment="1">
      <alignment horizontal="center"/>
      <protection/>
    </xf>
    <xf numFmtId="0" fontId="25" fillId="0" borderId="13" xfId="159" applyFont="1" applyBorder="1" applyAlignment="1">
      <alignment horizontal="left"/>
      <protection/>
    </xf>
    <xf numFmtId="0" fontId="25" fillId="25" borderId="16" xfId="159" applyFont="1" applyFill="1" applyBorder="1" applyAlignment="1">
      <alignment horizontal="center" vertical="center" wrapText="1"/>
      <protection/>
    </xf>
    <xf numFmtId="0" fontId="25" fillId="25" borderId="19" xfId="159" applyFont="1" applyFill="1" applyBorder="1" applyAlignment="1">
      <alignment horizontal="center" vertical="center"/>
      <protection/>
    </xf>
    <xf numFmtId="0" fontId="25" fillId="25" borderId="71" xfId="159" applyFont="1" applyFill="1" applyBorder="1" applyAlignment="1">
      <alignment horizontal="center" vertical="center"/>
      <protection/>
    </xf>
    <xf numFmtId="0" fontId="25" fillId="25" borderId="72" xfId="159" applyFont="1" applyFill="1" applyBorder="1" applyAlignment="1">
      <alignment horizontal="center" vertical="center"/>
      <protection/>
    </xf>
    <xf numFmtId="0" fontId="25" fillId="25" borderId="73" xfId="159" applyFont="1" applyFill="1" applyBorder="1" applyAlignment="1">
      <alignment horizontal="center" vertical="center"/>
      <protection/>
    </xf>
    <xf numFmtId="0" fontId="25" fillId="25" borderId="14" xfId="159" applyFont="1" applyFill="1" applyBorder="1" applyAlignment="1">
      <alignment horizontal="center" wrapText="1"/>
      <protection/>
    </xf>
    <xf numFmtId="0" fontId="25" fillId="25" borderId="20" xfId="159" applyFont="1" applyFill="1" applyBorder="1" applyAlignment="1">
      <alignment horizontal="center" wrapText="1"/>
      <protection/>
    </xf>
    <xf numFmtId="0" fontId="25" fillId="25" borderId="76" xfId="159" applyFont="1" applyFill="1" applyBorder="1" applyAlignment="1">
      <alignment horizontal="center" vertical="center" wrapText="1"/>
      <protection/>
    </xf>
    <xf numFmtId="0" fontId="25" fillId="25" borderId="77" xfId="159" applyFont="1" applyFill="1" applyBorder="1" applyAlignment="1">
      <alignment horizontal="center" vertical="center" wrapText="1"/>
      <protection/>
    </xf>
    <xf numFmtId="0" fontId="25" fillId="25" borderId="78" xfId="159" applyFont="1" applyFill="1" applyBorder="1" applyAlignment="1">
      <alignment horizontal="center" vertical="center" wrapText="1"/>
      <protection/>
    </xf>
    <xf numFmtId="0" fontId="25" fillId="25" borderId="2" xfId="159" applyFont="1" applyFill="1" applyBorder="1" applyAlignment="1">
      <alignment horizontal="center"/>
      <protection/>
    </xf>
    <xf numFmtId="0" fontId="25" fillId="25" borderId="79" xfId="159" applyFont="1" applyFill="1" applyBorder="1" applyAlignment="1">
      <alignment horizontal="center"/>
      <protection/>
    </xf>
    <xf numFmtId="0" fontId="25" fillId="25" borderId="68" xfId="159" applyFont="1" applyFill="1" applyBorder="1" applyAlignment="1">
      <alignment horizontal="center" vertical="center"/>
      <protection/>
    </xf>
    <xf numFmtId="0" fontId="25" fillId="25" borderId="22" xfId="159" applyFont="1" applyFill="1" applyBorder="1" applyAlignment="1">
      <alignment horizontal="center" vertical="center" wrapText="1"/>
      <protection/>
    </xf>
    <xf numFmtId="0" fontId="25" fillId="25" borderId="71" xfId="159" applyFont="1" applyFill="1" applyBorder="1" applyAlignment="1">
      <alignment horizontal="center" wrapText="1"/>
      <protection/>
    </xf>
    <xf numFmtId="0" fontId="25" fillId="25" borderId="73" xfId="159" applyFont="1" applyFill="1" applyBorder="1" applyAlignment="1">
      <alignment horizontal="center" wrapText="1"/>
      <protection/>
    </xf>
    <xf numFmtId="0" fontId="24" fillId="24" borderId="16" xfId="0" applyFont="1" applyFill="1" applyBorder="1" applyAlignment="1">
      <alignment horizontal="center" vertical="center" textRotation="90"/>
    </xf>
    <xf numFmtId="0" fontId="20" fillId="24" borderId="19" xfId="0" applyFont="1" applyFill="1" applyBorder="1" applyAlignment="1">
      <alignment horizontal="center" vertical="center" textRotation="90"/>
    </xf>
    <xf numFmtId="0" fontId="20" fillId="24" borderId="22" xfId="0" applyFont="1" applyFill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4" fillId="4" borderId="16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4" borderId="22" xfId="0" applyFont="1" applyFill="1" applyBorder="1" applyAlignment="1">
      <alignment horizontal="center" vertical="center" textRotation="90"/>
    </xf>
    <xf numFmtId="0" fontId="20" fillId="0" borderId="16" xfId="0" applyFont="1" applyBorder="1" applyAlignment="1">
      <alignment vertical="center" textRotation="90"/>
    </xf>
    <xf numFmtId="0" fontId="20" fillId="0" borderId="22" xfId="0" applyFont="1" applyBorder="1" applyAlignment="1">
      <alignment vertical="center" textRotation="90"/>
    </xf>
    <xf numFmtId="0" fontId="24" fillId="0" borderId="21" xfId="0" applyFont="1" applyBorder="1" applyAlignment="1">
      <alignment vertical="center"/>
    </xf>
    <xf numFmtId="0" fontId="79" fillId="0" borderId="0" xfId="0" applyFont="1" applyAlignment="1">
      <alignment horizontal="center"/>
    </xf>
    <xf numFmtId="0" fontId="19" fillId="0" borderId="68" xfId="66" applyFont="1" applyBorder="1" applyAlignment="1">
      <alignment horizontal="center" vertical="center"/>
      <protection/>
    </xf>
    <xf numFmtId="0" fontId="19" fillId="0" borderId="70" xfId="66" applyFont="1" applyBorder="1" applyAlignment="1">
      <alignment horizontal="center" vertical="center"/>
      <protection/>
    </xf>
    <xf numFmtId="0" fontId="25" fillId="25" borderId="80" xfId="159" applyFont="1" applyFill="1" applyBorder="1" applyAlignment="1">
      <alignment horizontal="center" vertical="center"/>
      <protection/>
    </xf>
    <xf numFmtId="0" fontId="25" fillId="25" borderId="67" xfId="159" applyFont="1" applyFill="1" applyBorder="1" applyAlignment="1">
      <alignment horizontal="center" vertical="center"/>
      <protection/>
    </xf>
    <xf numFmtId="0" fontId="25" fillId="25" borderId="15" xfId="159" applyFont="1" applyFill="1" applyBorder="1" applyAlignment="1">
      <alignment horizontal="center" vertical="center"/>
      <protection/>
    </xf>
    <xf numFmtId="0" fontId="25" fillId="25" borderId="81" xfId="159" applyFont="1" applyFill="1" applyBorder="1" applyAlignment="1">
      <alignment horizontal="center" vertical="center"/>
      <protection/>
    </xf>
    <xf numFmtId="0" fontId="25" fillId="25" borderId="13" xfId="159" applyFont="1" applyFill="1" applyBorder="1" applyAlignment="1">
      <alignment horizontal="center" vertical="center"/>
      <protection/>
    </xf>
    <xf numFmtId="0" fontId="25" fillId="25" borderId="21" xfId="159" applyFont="1" applyFill="1" applyBorder="1" applyAlignment="1">
      <alignment horizontal="center" vertical="center"/>
      <protection/>
    </xf>
    <xf numFmtId="0" fontId="25" fillId="25" borderId="15" xfId="159" applyFont="1" applyFill="1" applyBorder="1" applyAlignment="1">
      <alignment horizontal="center" vertical="center" wrapText="1"/>
      <protection/>
    </xf>
    <xf numFmtId="0" fontId="25" fillId="25" borderId="18" xfId="159" applyFont="1" applyFill="1" applyBorder="1" applyAlignment="1">
      <alignment horizontal="center" vertical="center"/>
      <protection/>
    </xf>
    <xf numFmtId="0" fontId="25" fillId="0" borderId="0" xfId="159" applyFont="1" applyBorder="1" applyAlignment="1">
      <alignment horizontal="left"/>
      <protection/>
    </xf>
    <xf numFmtId="0" fontId="25" fillId="25" borderId="17" xfId="159" applyFont="1" applyFill="1" applyBorder="1" applyAlignment="1">
      <alignment horizontal="center" vertical="center"/>
      <protection/>
    </xf>
    <xf numFmtId="0" fontId="25" fillId="25" borderId="20" xfId="159" applyFont="1" applyFill="1" applyBorder="1" applyAlignment="1">
      <alignment horizontal="center" vertical="center"/>
      <protection/>
    </xf>
  </cellXfs>
  <cellStyles count="1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 10 2 2" xfId="34"/>
    <cellStyle name="Comma 2" xfId="35"/>
    <cellStyle name="Comma 2 2" xfId="36"/>
    <cellStyle name="Comma 2 2 2" xfId="37"/>
    <cellStyle name="Comma 2 2 3" xfId="38"/>
    <cellStyle name="Comma 2 2 4" xfId="39"/>
    <cellStyle name="Comma 2 2 5" xfId="40"/>
    <cellStyle name="Comma 2 3" xfId="41"/>
    <cellStyle name="Comma 2 4" xfId="42"/>
    <cellStyle name="Comma 2 5" xfId="43"/>
    <cellStyle name="Comma 2 6" xfId="44"/>
    <cellStyle name="Comma 2 6 2" xfId="45"/>
    <cellStyle name="Comma 2 7" xfId="46"/>
    <cellStyle name="Comma 2 8" xfId="47"/>
    <cellStyle name="Comma 3" xfId="48"/>
    <cellStyle name="Comma 3 2" xfId="49"/>
    <cellStyle name="Comma 3 3" xfId="50"/>
    <cellStyle name="Comma 3 4" xfId="51"/>
    <cellStyle name="Comma 4" xfId="52"/>
    <cellStyle name="Comma 5" xfId="53"/>
    <cellStyle name="Comma 6" xfId="54"/>
    <cellStyle name="Comma 7" xfId="55"/>
    <cellStyle name="Comma 8" xfId="56"/>
    <cellStyle name="Comma 9" xfId="57"/>
    <cellStyle name="Header1" xfId="58"/>
    <cellStyle name="Header2" xfId="59"/>
    <cellStyle name="Hyperlink 2" xfId="60"/>
    <cellStyle name="Normal 10" xfId="61"/>
    <cellStyle name="Normal 10 2 2" xfId="62"/>
    <cellStyle name="Normal 10_แบบฟอร์มเงินบำรุง2561(ทบทวน)" xfId="63"/>
    <cellStyle name="Normal 102 2" xfId="64"/>
    <cellStyle name="Normal 2" xfId="65"/>
    <cellStyle name="Normal 2 2" xfId="66"/>
    <cellStyle name="Normal 2 2 2" xfId="67"/>
    <cellStyle name="Normal 2 2 3" xfId="68"/>
    <cellStyle name="Normal 2 2_ความเชื่อมโยงงบประมาณ2560" xfId="69"/>
    <cellStyle name="Normal 2 3" xfId="70"/>
    <cellStyle name="Normal 2 4" xfId="71"/>
    <cellStyle name="Normal 2 5" xfId="72"/>
    <cellStyle name="Normal 2 5 2" xfId="73"/>
    <cellStyle name="Normal 2 5_แบบฟอร์มเงินบำรุง2561(ทบทวน)" xfId="74"/>
    <cellStyle name="Normal 2 6" xfId="75"/>
    <cellStyle name="Normal 2 7" xfId="76"/>
    <cellStyle name="Normal 2 8" xfId="77"/>
    <cellStyle name="Normal 2_ความเชื่อมโยงงบประมาณ2560" xfId="78"/>
    <cellStyle name="Normal 3" xfId="79"/>
    <cellStyle name="Normal 3 2" xfId="80"/>
    <cellStyle name="Normal 3_แบบฟอร์มเงินบำรุง2561(ทบทวน)" xfId="81"/>
    <cellStyle name="Normal 4" xfId="82"/>
    <cellStyle name="Normal 4 2" xfId="83"/>
    <cellStyle name="Normal 4 3" xfId="84"/>
    <cellStyle name="Normal 4 6" xfId="85"/>
    <cellStyle name="Normal 4_ความเชื่อมโยงงบประมาณ2560" xfId="86"/>
    <cellStyle name="Normal 5" xfId="87"/>
    <cellStyle name="Normal 6" xfId="88"/>
    <cellStyle name="Normal 7" xfId="89"/>
    <cellStyle name="Normal 8" xfId="90"/>
    <cellStyle name="Normal 9" xfId="91"/>
    <cellStyle name="Normal_ความเชื่อมโยงงบประมาณ2560" xfId="92"/>
    <cellStyle name="Normal_คาดแดง 27-04-59...กรมตรวจ" xfId="93"/>
    <cellStyle name="Percent 2" xfId="94"/>
    <cellStyle name="การคำนวณ" xfId="95"/>
    <cellStyle name="ข้อความเตือน" xfId="96"/>
    <cellStyle name="ข้อความอธิบาย" xfId="97"/>
    <cellStyle name="Comma" xfId="98"/>
    <cellStyle name="Comma [0]" xfId="99"/>
    <cellStyle name="เครื่องหมายจุลภาค 10" xfId="100"/>
    <cellStyle name="เครื่องหมายจุลภาค 10 2" xfId="101"/>
    <cellStyle name="เครื่องหมายจุลภาค 10 3" xfId="102"/>
    <cellStyle name="เครื่องหมายจุลภาค 2" xfId="103"/>
    <cellStyle name="เครื่องหมายจุลภาค 2 10" xfId="104"/>
    <cellStyle name="เครื่องหมายจุลภาค 2 2" xfId="105"/>
    <cellStyle name="เครื่องหมายจุลภาค 2 2 2" xfId="106"/>
    <cellStyle name="เครื่องหมายจุลภาค 2 3" xfId="107"/>
    <cellStyle name="เครื่องหมายจุลภาค 2 3 2" xfId="108"/>
    <cellStyle name="เครื่องหมายจุลภาค 2 38" xfId="109"/>
    <cellStyle name="เครื่องหมายจุลภาค 2 4" xfId="110"/>
    <cellStyle name="เครื่องหมายจุลภาค 3" xfId="111"/>
    <cellStyle name="เครื่องหมายจุลภาค 3 3" xfId="112"/>
    <cellStyle name="เครื่องหมายจุลภาค 3 4" xfId="113"/>
    <cellStyle name="เครื่องหมายจุลภาค 4" xfId="114"/>
    <cellStyle name="เครื่องหมายจุลภาค 5" xfId="115"/>
    <cellStyle name="เครื่องหมายจุลภาค 6" xfId="116"/>
    <cellStyle name="เครื่องหมายจุลภาค 6 2" xfId="117"/>
    <cellStyle name="เครื่องหมายจุลภาค 7" xfId="118"/>
    <cellStyle name="เครื่องหมายจุลภาค 7 2" xfId="119"/>
    <cellStyle name="เครื่องหมายจุลภาค 8" xfId="120"/>
    <cellStyle name="เครื่องหมายจุลภาค 8 2" xfId="121"/>
    <cellStyle name="เครื่องหมายจุลภาค 9" xfId="122"/>
    <cellStyle name="Currency" xfId="123"/>
    <cellStyle name="Currency [0]" xfId="124"/>
    <cellStyle name="เครื่องหมายสกุลเงิน 2" xfId="125"/>
    <cellStyle name="จุลภาค 2" xfId="126"/>
    <cellStyle name="ชื่อเรื่อง" xfId="127"/>
    <cellStyle name="เซลล์ตรวจสอบ" xfId="128"/>
    <cellStyle name="เซลล์ที่มีการเชื่อมโยง" xfId="129"/>
    <cellStyle name="เซลล์ที่มีลิงก์" xfId="130"/>
    <cellStyle name="ดี" xfId="131"/>
    <cellStyle name="น้บะภฒ_95" xfId="132"/>
    <cellStyle name="ปกติ 10" xfId="133"/>
    <cellStyle name="ปกติ 10 2" xfId="134"/>
    <cellStyle name="ปกติ 11" xfId="135"/>
    <cellStyle name="ปกติ 11 2" xfId="136"/>
    <cellStyle name="ปกติ 2" xfId="137"/>
    <cellStyle name="ปกติ 2 2" xfId="138"/>
    <cellStyle name="ปกติ 2 2 2" xfId="139"/>
    <cellStyle name="ปกติ 2 2 2 3" xfId="140"/>
    <cellStyle name="ปกติ 2 2 4" xfId="141"/>
    <cellStyle name="ปกติ 2 4" xfId="142"/>
    <cellStyle name="ปกติ 3" xfId="143"/>
    <cellStyle name="ปกติ 3 2" xfId="144"/>
    <cellStyle name="ปกติ 3 2 2" xfId="145"/>
    <cellStyle name="ปกติ 3_เหมียวล่าสุดผังเชื่อมโยงงบประมาณ-ภาพรวม-ปี-2561" xfId="146"/>
    <cellStyle name="ปกติ 4" xfId="147"/>
    <cellStyle name="ปกติ 4 2" xfId="148"/>
    <cellStyle name="ปกติ 4_แบบฟอร์มเงินบำรุง2561(ทบทวน)" xfId="149"/>
    <cellStyle name="ปกติ 5" xfId="150"/>
    <cellStyle name="ปกติ 6" xfId="151"/>
    <cellStyle name="ปกติ 6 2" xfId="152"/>
    <cellStyle name="ปกติ 7" xfId="153"/>
    <cellStyle name="ปกติ 7 2" xfId="154"/>
    <cellStyle name="ปกติ 7_แบบฟอร์มเงินบำรุง2561(ทบทวน)" xfId="155"/>
    <cellStyle name="ปกติ 8" xfId="156"/>
    <cellStyle name="ปกติ 8 3" xfId="157"/>
    <cellStyle name="ปกติ 9" xfId="158"/>
    <cellStyle name="ปกติ_งบลงทุนใหม่ 2" xfId="159"/>
    <cellStyle name="ป้อนค่า" xfId="160"/>
    <cellStyle name="ปานกลาง" xfId="161"/>
    <cellStyle name="Percent" xfId="162"/>
    <cellStyle name="เปอร์เซ็นต์ 2" xfId="163"/>
    <cellStyle name="ผลรวม" xfId="164"/>
    <cellStyle name="แย่" xfId="165"/>
    <cellStyle name="ฤธถ [0]_95" xfId="166"/>
    <cellStyle name="ฤธถ_95" xfId="167"/>
    <cellStyle name="ล๋ศญ [0]_95" xfId="168"/>
    <cellStyle name="ล๋ศญ_95" xfId="169"/>
    <cellStyle name="ลักษณะ 1" xfId="170"/>
    <cellStyle name="วฅมุ_4ฟ๙ฝวภ๛" xfId="171"/>
    <cellStyle name="ส่วนที่ถูกเน้น1" xfId="172"/>
    <cellStyle name="ส่วนที่ถูกเน้น2" xfId="173"/>
    <cellStyle name="ส่วนที่ถูกเน้น3" xfId="174"/>
    <cellStyle name="ส่วนที่ถูกเน้น4" xfId="175"/>
    <cellStyle name="ส่วนที่ถูกเน้น5" xfId="176"/>
    <cellStyle name="ส่วนที่ถูกเน้น6" xfId="177"/>
    <cellStyle name="แสดงผล" xfId="178"/>
    <cellStyle name="หมายเหตุ" xfId="179"/>
    <cellStyle name="หัวเรื่อง 1" xfId="180"/>
    <cellStyle name="หัวเรื่อง 2" xfId="181"/>
    <cellStyle name="หัวเรื่อง 3" xfId="182"/>
    <cellStyle name="หัวเรื่อง 4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\form5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8;&#3635;&#3586;&#3629;%2058%20&#3619;&#3634;&#3618;%20&#3612;.%20&#3619;&#3634;&#3618;&#3585;&#3636;&#3592;&#3585;&#3619;&#3619;&#3617;\&#3612;.%20&#3609;&#3650;&#3618;&#3610;&#3634;&#3618;%2058\Users\MOPH194\Desktop\New%20Folder\form5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8;&#3635;&#3586;&#3629;&#3591;&#3610;&#3611;&#3619;&#3632;&#3617;&#3634;&#3603;%20&#3611;&#3637;%2054\&#3648;&#3605;&#3619;&#3637;&#3618;&#3617;&#3594;&#3637;&#3657;&#3649;&#3592;&#3591;&#3629;&#3609;&#3640;&#3585;&#3619;&#3619;&#3617;&#3634;&#3608;&#3636;&#3585;&#3634;&#3619;\&#3626;&#3619;&#3640;&#3611;&#3629;&#3610;&#3619;&#3617;&#3611;&#3619;&#3632;&#3594;&#3634;&#3626;&#3633;&#3617;&#3614;&#3633;&#3609;&#3608;&#3660;%20&#3585;&#3619;&#3632;&#3604;&#3634;&#3625;&#3607;&#36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48;&#3621;&#3656;&#3617;&#3626;&#3656;&#3591;&#3588;&#3603;&#3632;&#3629;&#3609;&#3640;&#3585;&#3619;&#3619;&#3617;&#3634;&#3608;&#3636;&#3585;&#3634;&#3619;%20_&#3626;&#3656;&#3591;&#3648;&#3621;&#3656;&#361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50;&#3617;\2563\&#3648;&#3591;&#3636;&#3609;&#3610;&#3635;&#3619;&#3640;&#3591;%2063\&#3585;&#3621;&#3640;&#3656;&#3617;&#3617;&#3632;&#3648;&#3619;&#3655;&#3591;\22.%20&#3619;&#3614;.%20&#3617;&#3632;&#3648;&#3619;&#3655;&#3591;&#3621;&#3614;&#3610;&#3640;&#3619;&#3637;\&#3626;&#3656;&#3623;&#3609;&#3607;&#3637;&#3656;0&#3588;&#3635;&#3586;&#3629;&#3648;&#3591;&#3636;&#3609;&#3610;&#3635;&#3619;&#3640;&#3591;256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>   -หนังสือพิมพ์(คอลัมน์ 6X10 นิ้ว ขาวดำ)</v>
          </cell>
        </row>
        <row r="824">
          <cell r="B824" t="str">
            <v>   -หนังสือพิมพ์(คอลัมน์ 6X10 นิ้ว สี)</v>
          </cell>
        </row>
        <row r="825">
          <cell r="B825" t="str">
            <v>   -หนังสือพิมพ์(คอลัมน์ 10X12 นิ้ว ขาวดำ)</v>
          </cell>
        </row>
        <row r="826">
          <cell r="B826" t="str">
            <v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>   -หนังสือพิมพ์(คอลัมน์ 6X10 นิ้ว ขาวดำ)</v>
          </cell>
        </row>
        <row r="824">
          <cell r="B824" t="str">
            <v>   -หนังสือพิมพ์(คอลัมน์ 6X10 นิ้ว สี)</v>
          </cell>
        </row>
        <row r="825">
          <cell r="B825" t="str">
            <v>   -หนังสือพิมพ์(คอลัมน์ 10X12 นิ้ว ขาวดำ)</v>
          </cell>
        </row>
        <row r="826">
          <cell r="B826" t="str">
            <v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ชส"/>
    </sheetNames>
    <sheetDataSet>
      <sheetData sheetId="0">
        <row r="62">
          <cell r="B62" t="str">
            <v>2 สถานี รวม 30 ครั้ง</v>
          </cell>
          <cell r="M62">
            <v>10</v>
          </cell>
          <cell r="N62">
            <v>61500</v>
          </cell>
          <cell r="O62">
            <v>615000</v>
          </cell>
          <cell r="P62" t="str">
            <v>ช่วง 6.00-12.00 น.</v>
          </cell>
          <cell r="Q62" t="str">
            <v>ช่วง 6.00-12.00 น.</v>
          </cell>
        </row>
        <row r="64">
          <cell r="B64" t="str">
            <v>หมายเหตุ</v>
          </cell>
        </row>
        <row r="4988">
          <cell r="B4988" t="str">
            <v>1. โครงการ...</v>
          </cell>
        </row>
        <row r="4989">
          <cell r="B4989" t="str">
            <v>1. โครงการ...</v>
          </cell>
        </row>
        <row r="4990">
          <cell r="B4990" t="str">
            <v>1. โครงการ...</v>
          </cell>
        </row>
        <row r="4991">
          <cell r="B4991" t="str">
            <v>1. โครงการ...</v>
          </cell>
        </row>
        <row r="4992">
          <cell r="B4992" t="str">
            <v>1. โครงการ...</v>
          </cell>
        </row>
        <row r="4993">
          <cell r="B4993" t="str">
            <v>1. โครงการ...</v>
          </cell>
        </row>
        <row r="4994">
          <cell r="B4994" t="str">
            <v>1. โครงการ...</v>
          </cell>
        </row>
        <row r="4995">
          <cell r="B4995" t="str">
            <v>1. โครงการ...</v>
          </cell>
        </row>
        <row r="4996">
          <cell r="B4996" t="str">
            <v>1. โครงการ...</v>
          </cell>
        </row>
        <row r="4997">
          <cell r="B4997" t="str">
            <v>1. โครงการ...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แผนใช้"/>
      <sheetName val="สรุปรับจ่าย"/>
      <sheetName val="สรุปเงินบำรุง"/>
      <sheetName val="แหล่งที่มา"/>
      <sheetName val="ประมาณ"/>
      <sheetName val="สรุปการใช้จ่าย"/>
      <sheetName val="ผนวก"/>
      <sheetName val="ยอดเงินคงเหลือ"/>
      <sheetName val="หนี้"/>
      <sheetName val="เปรียบเทียบ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4">
        <row r="817">
          <cell r="B817" t="str">
            <v>   -โทรทัศน์(สถานีเอกชน วันธรรมดา)</v>
          </cell>
        </row>
        <row r="818">
          <cell r="B818" t="str">
            <v>   -โทรทัศน์(สถานีเอกชน วันหยุด)</v>
          </cell>
        </row>
        <row r="819">
          <cell r="B819" t="str">
            <v>   -โทรทัศน์(สถานีราชการ)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6"/>
  <sheetViews>
    <sheetView zoomScalePageLayoutView="0" workbookViewId="0" topLeftCell="A1">
      <selection activeCell="I17" sqref="I17"/>
    </sheetView>
  </sheetViews>
  <sheetFormatPr defaultColWidth="9.140625" defaultRowHeight="21.75"/>
  <cols>
    <col min="1" max="16384" width="9.140625" style="1" customWidth="1"/>
  </cols>
  <sheetData>
    <row r="14" spans="1:9" ht="45">
      <c r="A14" s="572" t="s">
        <v>0</v>
      </c>
      <c r="B14" s="572"/>
      <c r="C14" s="572"/>
      <c r="D14" s="572"/>
      <c r="E14" s="572"/>
      <c r="F14" s="572"/>
      <c r="G14" s="572"/>
      <c r="H14" s="572"/>
      <c r="I14" s="572"/>
    </row>
    <row r="15" spans="1:9" ht="45">
      <c r="A15" s="2" t="s">
        <v>1</v>
      </c>
      <c r="B15" s="67"/>
      <c r="C15" s="67"/>
      <c r="D15" s="67"/>
      <c r="E15" s="67"/>
      <c r="F15" s="67"/>
      <c r="G15" s="67"/>
      <c r="H15" s="67"/>
      <c r="I15" s="67"/>
    </row>
    <row r="16" spans="1:9" ht="45">
      <c r="A16" s="572" t="s">
        <v>696</v>
      </c>
      <c r="B16" s="572"/>
      <c r="C16" s="572"/>
      <c r="D16" s="572"/>
      <c r="E16" s="572"/>
      <c r="F16" s="572"/>
      <c r="G16" s="572"/>
      <c r="H16" s="572"/>
      <c r="I16" s="572"/>
    </row>
  </sheetData>
  <sheetProtection/>
  <mergeCells count="2">
    <mergeCell ref="A16:I16"/>
    <mergeCell ref="A14:I14"/>
  </mergeCells>
  <printOptions/>
  <pageMargins left="1.29" right="0.7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zoomScalePageLayoutView="0" workbookViewId="0" topLeftCell="A4">
      <selection activeCell="B24" sqref="B24:B25"/>
    </sheetView>
  </sheetViews>
  <sheetFormatPr defaultColWidth="9.140625" defaultRowHeight="21.75"/>
  <cols>
    <col min="1" max="1" width="6.57421875" style="1" customWidth="1"/>
    <col min="2" max="2" width="35.8515625" style="1" customWidth="1"/>
    <col min="3" max="3" width="11.8515625" style="1" customWidth="1"/>
    <col min="4" max="6" width="10.7109375" style="1" customWidth="1"/>
    <col min="7" max="7" width="11.28125" style="1" customWidth="1"/>
    <col min="8" max="8" width="12.421875" style="1" customWidth="1"/>
    <col min="9" max="9" width="12.7109375" style="1" customWidth="1"/>
    <col min="10" max="21" width="9.57421875" style="1" customWidth="1"/>
    <col min="22" max="22" width="21.00390625" style="1" customWidth="1"/>
    <col min="23" max="16384" width="9.140625" style="1" customWidth="1"/>
  </cols>
  <sheetData>
    <row r="1" spans="1:22" s="8" customFormat="1" ht="24">
      <c r="A1" s="634" t="s">
        <v>721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</row>
    <row r="2" ht="23.25">
      <c r="A2" s="9" t="s">
        <v>185</v>
      </c>
    </row>
    <row r="3" spans="7:22" ht="24">
      <c r="G3" s="356" t="s">
        <v>427</v>
      </c>
      <c r="H3" s="356" t="s">
        <v>428</v>
      </c>
      <c r="I3" s="356" t="s">
        <v>431</v>
      </c>
      <c r="J3" s="662" t="s">
        <v>433</v>
      </c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10" t="s">
        <v>75</v>
      </c>
    </row>
    <row r="4" spans="1:22" ht="21" customHeight="1">
      <c r="A4" s="659" t="s">
        <v>210</v>
      </c>
      <c r="B4" s="656" t="s">
        <v>190</v>
      </c>
      <c r="C4" s="653" t="s">
        <v>445</v>
      </c>
      <c r="D4" s="653" t="s">
        <v>443</v>
      </c>
      <c r="E4" s="653" t="s">
        <v>444</v>
      </c>
      <c r="F4" s="653" t="s">
        <v>706</v>
      </c>
      <c r="G4" s="650" t="s">
        <v>707</v>
      </c>
      <c r="H4" s="650" t="s">
        <v>708</v>
      </c>
      <c r="I4" s="650" t="s">
        <v>165</v>
      </c>
      <c r="J4" s="663" t="s">
        <v>432</v>
      </c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5"/>
      <c r="V4" s="648" t="s">
        <v>166</v>
      </c>
    </row>
    <row r="5" spans="1:22" ht="21" customHeight="1">
      <c r="A5" s="660"/>
      <c r="B5" s="657"/>
      <c r="C5" s="669"/>
      <c r="D5" s="654"/>
      <c r="E5" s="654"/>
      <c r="F5" s="654"/>
      <c r="G5" s="651"/>
      <c r="H5" s="651"/>
      <c r="I5" s="651"/>
      <c r="J5" s="666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8"/>
      <c r="V5" s="669"/>
    </row>
    <row r="6" spans="1:22" ht="24">
      <c r="A6" s="661"/>
      <c r="B6" s="658"/>
      <c r="C6" s="670"/>
      <c r="D6" s="655"/>
      <c r="E6" s="655"/>
      <c r="F6" s="655"/>
      <c r="G6" s="652"/>
      <c r="H6" s="652"/>
      <c r="I6" s="652"/>
      <c r="J6" s="359" t="s">
        <v>709</v>
      </c>
      <c r="K6" s="359" t="s">
        <v>710</v>
      </c>
      <c r="L6" s="359" t="s">
        <v>711</v>
      </c>
      <c r="M6" s="359" t="s">
        <v>712</v>
      </c>
      <c r="N6" s="359" t="s">
        <v>713</v>
      </c>
      <c r="O6" s="359" t="s">
        <v>714</v>
      </c>
      <c r="P6" s="359" t="s">
        <v>715</v>
      </c>
      <c r="Q6" s="359" t="s">
        <v>716</v>
      </c>
      <c r="R6" s="359" t="s">
        <v>717</v>
      </c>
      <c r="S6" s="359" t="s">
        <v>718</v>
      </c>
      <c r="T6" s="359" t="s">
        <v>719</v>
      </c>
      <c r="U6" s="359" t="s">
        <v>720</v>
      </c>
      <c r="V6" s="670"/>
    </row>
    <row r="7" spans="1:22" s="71" customFormat="1" ht="24">
      <c r="A7" s="68"/>
      <c r="B7" s="69" t="s">
        <v>91</v>
      </c>
      <c r="C7" s="69"/>
      <c r="D7" s="69"/>
      <c r="E7" s="69"/>
      <c r="F7" s="69"/>
      <c r="G7" s="70"/>
      <c r="H7" s="70"/>
      <c r="I7" s="70"/>
      <c r="J7" s="360"/>
      <c r="K7" s="360"/>
      <c r="L7" s="360"/>
      <c r="M7" s="357"/>
      <c r="N7" s="357"/>
      <c r="O7" s="357"/>
      <c r="P7" s="357"/>
      <c r="Q7" s="357"/>
      <c r="R7" s="357"/>
      <c r="S7" s="357"/>
      <c r="T7" s="357"/>
      <c r="U7" s="357"/>
      <c r="V7" s="358"/>
    </row>
    <row r="8" spans="1:22" ht="21.75">
      <c r="A8" s="72">
        <v>1</v>
      </c>
      <c r="B8" s="61" t="s">
        <v>79</v>
      </c>
      <c r="C8" s="61"/>
      <c r="D8" s="61"/>
      <c r="E8" s="61"/>
      <c r="F8" s="61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21.75">
      <c r="A9" s="34"/>
      <c r="B9" s="34" t="s">
        <v>191</v>
      </c>
      <c r="C9" s="34"/>
      <c r="D9" s="34"/>
      <c r="E9" s="34"/>
      <c r="F9" s="3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361" t="s">
        <v>192</v>
      </c>
    </row>
    <row r="10" spans="1:22" ht="21.75">
      <c r="A10" s="74">
        <v>2</v>
      </c>
      <c r="B10" s="53" t="s">
        <v>80</v>
      </c>
      <c r="C10" s="53"/>
      <c r="D10" s="53"/>
      <c r="E10" s="53"/>
      <c r="F10" s="53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21.75">
      <c r="A11" s="34"/>
      <c r="B11" s="53" t="s">
        <v>193</v>
      </c>
      <c r="C11" s="53"/>
      <c r="D11" s="53"/>
      <c r="E11" s="53"/>
      <c r="F11" s="5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.75">
      <c r="A12" s="34"/>
      <c r="B12" s="34" t="s">
        <v>194</v>
      </c>
      <c r="C12" s="34"/>
      <c r="D12" s="34"/>
      <c r="E12" s="34"/>
      <c r="F12" s="3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34" t="s">
        <v>143</v>
      </c>
      <c r="B13" s="362" t="s">
        <v>195</v>
      </c>
      <c r="C13" s="53"/>
      <c r="D13" s="53"/>
      <c r="E13" s="53"/>
      <c r="F13" s="5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363"/>
    </row>
    <row r="14" spans="1:22" ht="21.75">
      <c r="A14" s="34"/>
      <c r="B14" s="362" t="s">
        <v>434</v>
      </c>
      <c r="C14" s="53"/>
      <c r="D14" s="53"/>
      <c r="E14" s="53"/>
      <c r="F14" s="5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363"/>
    </row>
    <row r="15" spans="1:22" ht="21.75">
      <c r="A15" s="34"/>
      <c r="B15" s="34" t="s">
        <v>196</v>
      </c>
      <c r="C15" s="34"/>
      <c r="D15" s="34"/>
      <c r="E15" s="34"/>
      <c r="F15" s="3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.75">
      <c r="A16" s="34"/>
      <c r="B16" s="53" t="s">
        <v>197</v>
      </c>
      <c r="C16" s="53"/>
      <c r="D16" s="53"/>
      <c r="E16" s="53"/>
      <c r="F16" s="5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.75">
      <c r="A17" s="34"/>
      <c r="B17" s="34" t="s">
        <v>196</v>
      </c>
      <c r="C17" s="34"/>
      <c r="D17" s="34"/>
      <c r="E17" s="34"/>
      <c r="F17" s="3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.75">
      <c r="A18" s="34"/>
      <c r="B18" s="53" t="s">
        <v>198</v>
      </c>
      <c r="C18" s="53"/>
      <c r="D18" s="53"/>
      <c r="E18" s="53"/>
      <c r="F18" s="5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.75">
      <c r="A19" s="34"/>
      <c r="B19" s="34" t="s">
        <v>196</v>
      </c>
      <c r="C19" s="34"/>
      <c r="D19" s="34"/>
      <c r="E19" s="34"/>
      <c r="F19" s="3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.75">
      <c r="A20" s="34"/>
      <c r="B20" s="53" t="s">
        <v>199</v>
      </c>
      <c r="C20" s="53"/>
      <c r="D20" s="53"/>
      <c r="E20" s="53"/>
      <c r="F20" s="5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.75">
      <c r="A21" s="34"/>
      <c r="B21" s="34" t="s">
        <v>200</v>
      </c>
      <c r="C21" s="34"/>
      <c r="D21" s="34"/>
      <c r="E21" s="34"/>
      <c r="F21" s="3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.75">
      <c r="A22" s="34"/>
      <c r="B22" s="53" t="s">
        <v>739</v>
      </c>
      <c r="C22" s="34"/>
      <c r="D22" s="34"/>
      <c r="E22" s="34"/>
      <c r="F22" s="3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.75">
      <c r="A23" s="74">
        <v>3</v>
      </c>
      <c r="B23" s="53" t="s">
        <v>81</v>
      </c>
      <c r="C23" s="53"/>
      <c r="D23" s="53"/>
      <c r="E23" s="53"/>
      <c r="F23" s="53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21.75">
      <c r="A24" s="34"/>
      <c r="B24" s="53" t="s">
        <v>201</v>
      </c>
      <c r="C24" s="53"/>
      <c r="D24" s="53"/>
      <c r="E24" s="53"/>
      <c r="F24" s="5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.75">
      <c r="A25" s="34"/>
      <c r="B25" s="34" t="s">
        <v>435</v>
      </c>
      <c r="C25" s="34"/>
      <c r="D25" s="34"/>
      <c r="E25" s="34"/>
      <c r="F25" s="3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.75">
      <c r="A26" s="34"/>
      <c r="B26" s="34" t="s">
        <v>436</v>
      </c>
      <c r="C26" s="34"/>
      <c r="D26" s="34"/>
      <c r="E26" s="34"/>
      <c r="F26" s="3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.75">
      <c r="A27" s="34"/>
      <c r="B27" s="53" t="s">
        <v>202</v>
      </c>
      <c r="C27" s="53"/>
      <c r="D27" s="53"/>
      <c r="E27" s="53"/>
      <c r="F27" s="5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.75">
      <c r="A28" s="34"/>
      <c r="B28" s="34" t="s">
        <v>437</v>
      </c>
      <c r="C28" s="34"/>
      <c r="D28" s="34"/>
      <c r="E28" s="34"/>
      <c r="F28" s="3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.75">
      <c r="A29" s="34"/>
      <c r="B29" s="34" t="s">
        <v>438</v>
      </c>
      <c r="C29" s="34"/>
      <c r="D29" s="34"/>
      <c r="E29" s="34"/>
      <c r="F29" s="3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.75">
      <c r="A30" s="74">
        <v>4</v>
      </c>
      <c r="B30" s="53" t="s">
        <v>82</v>
      </c>
      <c r="C30" s="53"/>
      <c r="D30" s="53"/>
      <c r="E30" s="53"/>
      <c r="F30" s="53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 ht="21.75">
      <c r="A31" s="63"/>
      <c r="B31" s="34" t="s">
        <v>203</v>
      </c>
      <c r="C31" s="34"/>
      <c r="D31" s="34"/>
      <c r="E31" s="34"/>
      <c r="F31" s="3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266" t="s">
        <v>204</v>
      </c>
    </row>
    <row r="32" spans="1:22" ht="21.75">
      <c r="A32" s="63"/>
      <c r="B32" s="34" t="s">
        <v>205</v>
      </c>
      <c r="C32" s="34"/>
      <c r="D32" s="34"/>
      <c r="E32" s="34"/>
      <c r="F32" s="3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.75">
      <c r="A33" s="74">
        <v>5</v>
      </c>
      <c r="B33" s="53" t="s">
        <v>83</v>
      </c>
      <c r="C33" s="53"/>
      <c r="D33" s="53"/>
      <c r="E33" s="53"/>
      <c r="F33" s="53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ht="21.75">
      <c r="A34" s="63"/>
      <c r="B34" s="34" t="s">
        <v>206</v>
      </c>
      <c r="C34" s="34"/>
      <c r="D34" s="34"/>
      <c r="E34" s="34"/>
      <c r="F34" s="3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.75">
      <c r="A35" s="63"/>
      <c r="B35" s="34" t="s">
        <v>207</v>
      </c>
      <c r="C35" s="34"/>
      <c r="D35" s="34"/>
      <c r="E35" s="34"/>
      <c r="F35" s="3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.75">
      <c r="A36" s="63"/>
      <c r="B36" s="34" t="s">
        <v>208</v>
      </c>
      <c r="C36" s="34"/>
      <c r="D36" s="34"/>
      <c r="E36" s="34"/>
      <c r="F36" s="3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.75">
      <c r="A37" s="76">
        <v>6</v>
      </c>
      <c r="B37" s="77" t="s">
        <v>416</v>
      </c>
      <c r="C37" s="77"/>
      <c r="D37" s="77"/>
      <c r="E37" s="77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</row>
    <row r="38" ht="21.75">
      <c r="A38" s="1" t="s">
        <v>422</v>
      </c>
    </row>
    <row r="39" ht="21.75">
      <c r="B39" s="1" t="s">
        <v>209</v>
      </c>
    </row>
    <row r="40" spans="1:2" ht="21.75">
      <c r="A40" s="67"/>
      <c r="B40" s="1" t="s">
        <v>423</v>
      </c>
    </row>
    <row r="41" ht="21.75">
      <c r="B41" s="1" t="s">
        <v>424</v>
      </c>
    </row>
    <row r="42" ht="21.75">
      <c r="B42" s="1" t="s">
        <v>490</v>
      </c>
    </row>
    <row r="43" ht="21.75">
      <c r="B43" s="1" t="s">
        <v>491</v>
      </c>
    </row>
  </sheetData>
  <sheetProtection/>
  <mergeCells count="13">
    <mergeCell ref="J4:U5"/>
    <mergeCell ref="V4:V6"/>
    <mergeCell ref="C4:C6"/>
    <mergeCell ref="H4:H6"/>
    <mergeCell ref="G4:G6"/>
    <mergeCell ref="F4:F6"/>
    <mergeCell ref="B4:B6"/>
    <mergeCell ref="A4:A6"/>
    <mergeCell ref="A1:V1"/>
    <mergeCell ref="I4:I6"/>
    <mergeCell ref="E4:E6"/>
    <mergeCell ref="D4:D6"/>
    <mergeCell ref="J3:U3"/>
  </mergeCells>
  <printOptions horizontalCentered="1"/>
  <pageMargins left="0.26" right="0.2" top="0.866141732283465" bottom="0.511811023622047" header="0.511811023622047" footer="0.15748031496063"/>
  <pageSetup horizontalDpi="600" verticalDpi="600" orientation="landscape" paperSize="9" scale="58" r:id="rId1"/>
  <headerFooter alignWithMargins="0">
    <oddHeader>&amp;R&amp;"TH SarabunPSK,ตัวหนา"&amp;18เอกสารหมายเลข 7</oddHeader>
    <oddFooter>&amp;R&amp;"TH SarabunPSK,ธรรมดา"&amp;16กลุ่มงานงบประมาณและเงินบำรุง
 กองยุทธศาสตร์และแผนงาน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4">
      <selection activeCell="I6" sqref="I6"/>
    </sheetView>
  </sheetViews>
  <sheetFormatPr defaultColWidth="9.140625" defaultRowHeight="21.75"/>
  <cols>
    <col min="1" max="1" width="7.8515625" style="1" customWidth="1"/>
    <col min="2" max="2" width="41.7109375" style="1" customWidth="1"/>
    <col min="3" max="11" width="11.7109375" style="1" customWidth="1"/>
    <col min="12" max="12" width="32.140625" style="1" customWidth="1"/>
    <col min="13" max="16384" width="9.140625" style="1" customWidth="1"/>
  </cols>
  <sheetData>
    <row r="1" spans="1:12" s="8" customFormat="1" ht="24">
      <c r="A1" s="634" t="s">
        <v>723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</row>
    <row r="2" spans="1:12" s="8" customFormat="1" ht="24">
      <c r="A2" s="634" t="s">
        <v>743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ht="23.25">
      <c r="A3" s="9" t="s">
        <v>185</v>
      </c>
    </row>
    <row r="4" spans="1:12" ht="7.5" customHeight="1">
      <c r="A4" s="9"/>
      <c r="L4" s="10"/>
    </row>
    <row r="5" spans="1:12" ht="23.25">
      <c r="A5" s="9" t="s">
        <v>447</v>
      </c>
      <c r="L5" s="10"/>
    </row>
    <row r="6" spans="1:12" ht="23.25">
      <c r="A6" s="9" t="s">
        <v>470</v>
      </c>
      <c r="L6" s="10"/>
    </row>
    <row r="7" spans="1:12" ht="23.25">
      <c r="A7" s="9" t="s">
        <v>461</v>
      </c>
      <c r="L7" s="10"/>
    </row>
    <row r="8" spans="1:12" ht="16.5" customHeight="1">
      <c r="A8" s="9"/>
      <c r="L8" s="10" t="s">
        <v>75</v>
      </c>
    </row>
    <row r="9" spans="1:12" ht="21.75">
      <c r="A9" s="674" t="s">
        <v>210</v>
      </c>
      <c r="B9" s="676" t="s">
        <v>742</v>
      </c>
      <c r="C9" s="678" t="s">
        <v>722</v>
      </c>
      <c r="D9" s="679"/>
      <c r="E9" s="680"/>
      <c r="F9" s="671" t="s">
        <v>211</v>
      </c>
      <c r="G9" s="672"/>
      <c r="H9" s="673"/>
      <c r="I9" s="671" t="s">
        <v>212</v>
      </c>
      <c r="J9" s="672"/>
      <c r="K9" s="673"/>
      <c r="L9" s="676" t="s">
        <v>213</v>
      </c>
    </row>
    <row r="10" spans="1:12" ht="21.75">
      <c r="A10" s="675"/>
      <c r="B10" s="677"/>
      <c r="C10" s="80" t="s">
        <v>214</v>
      </c>
      <c r="D10" s="80" t="s">
        <v>215</v>
      </c>
      <c r="E10" s="80" t="s">
        <v>216</v>
      </c>
      <c r="F10" s="80" t="s">
        <v>214</v>
      </c>
      <c r="G10" s="80" t="s">
        <v>215</v>
      </c>
      <c r="H10" s="80" t="s">
        <v>216</v>
      </c>
      <c r="I10" s="80" t="s">
        <v>214</v>
      </c>
      <c r="J10" s="80" t="s">
        <v>215</v>
      </c>
      <c r="K10" s="80" t="s">
        <v>216</v>
      </c>
      <c r="L10" s="677"/>
    </row>
    <row r="11" spans="1:12" ht="23.25" customHeight="1">
      <c r="A11" s="520"/>
      <c r="B11" s="521" t="s">
        <v>91</v>
      </c>
      <c r="C11" s="521"/>
      <c r="D11" s="521"/>
      <c r="E11" s="521"/>
      <c r="F11" s="267"/>
      <c r="G11" s="267"/>
      <c r="H11" s="267"/>
      <c r="I11" s="267"/>
      <c r="J11" s="267"/>
      <c r="K11" s="267"/>
      <c r="L11" s="268"/>
    </row>
    <row r="12" spans="1:12" ht="21.75">
      <c r="A12" s="488"/>
      <c r="B12" s="255"/>
      <c r="C12" s="255"/>
      <c r="D12" s="255"/>
      <c r="E12" s="255"/>
      <c r="F12" s="256"/>
      <c r="G12" s="258"/>
      <c r="H12" s="257"/>
      <c r="I12" s="269"/>
      <c r="J12" s="269"/>
      <c r="K12" s="270"/>
      <c r="L12" s="271"/>
    </row>
    <row r="13" spans="1:12" ht="21.75">
      <c r="A13" s="488"/>
      <c r="B13" s="255"/>
      <c r="C13" s="255"/>
      <c r="D13" s="255"/>
      <c r="E13" s="255"/>
      <c r="F13" s="256"/>
      <c r="G13" s="258"/>
      <c r="H13" s="257"/>
      <c r="I13" s="269"/>
      <c r="J13" s="269"/>
      <c r="K13" s="270"/>
      <c r="L13" s="271"/>
    </row>
    <row r="14" spans="1:12" ht="21.75">
      <c r="A14" s="488"/>
      <c r="B14" s="255"/>
      <c r="C14" s="255"/>
      <c r="D14" s="255"/>
      <c r="E14" s="255"/>
      <c r="F14" s="256"/>
      <c r="G14" s="258"/>
      <c r="H14" s="257"/>
      <c r="I14" s="269"/>
      <c r="J14" s="269"/>
      <c r="K14" s="270"/>
      <c r="L14" s="271"/>
    </row>
    <row r="15" spans="1:12" ht="21.75">
      <c r="A15" s="488"/>
      <c r="B15" s="255"/>
      <c r="C15" s="255"/>
      <c r="D15" s="255"/>
      <c r="E15" s="255"/>
      <c r="F15" s="256"/>
      <c r="G15" s="258"/>
      <c r="H15" s="257"/>
      <c r="I15" s="269"/>
      <c r="J15" s="269"/>
      <c r="K15" s="270"/>
      <c r="L15" s="271"/>
    </row>
    <row r="16" spans="1:12" ht="21.75">
      <c r="A16" s="488"/>
      <c r="B16" s="255"/>
      <c r="C16" s="255"/>
      <c r="D16" s="255"/>
      <c r="E16" s="255"/>
      <c r="F16" s="256"/>
      <c r="G16" s="258"/>
      <c r="H16" s="257"/>
      <c r="I16" s="269"/>
      <c r="J16" s="269"/>
      <c r="K16" s="270"/>
      <c r="L16" s="271"/>
    </row>
    <row r="17" spans="1:12" ht="21.75">
      <c r="A17" s="489"/>
      <c r="B17" s="255"/>
      <c r="C17" s="255"/>
      <c r="D17" s="255"/>
      <c r="E17" s="255"/>
      <c r="F17" s="256"/>
      <c r="G17" s="258"/>
      <c r="H17" s="257"/>
      <c r="I17" s="269"/>
      <c r="J17" s="269"/>
      <c r="K17" s="270"/>
      <c r="L17" s="271"/>
    </row>
    <row r="18" spans="1:12" ht="21.75">
      <c r="A18" s="489"/>
      <c r="B18" s="255"/>
      <c r="C18" s="255"/>
      <c r="D18" s="255"/>
      <c r="E18" s="255"/>
      <c r="F18" s="256"/>
      <c r="G18" s="258"/>
      <c r="H18" s="257"/>
      <c r="I18" s="269"/>
      <c r="J18" s="269"/>
      <c r="K18" s="270"/>
      <c r="L18" s="271"/>
    </row>
    <row r="19" spans="1:12" s="381" customFormat="1" ht="26.25" customHeight="1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s="381" customFormat="1" ht="26.25" customHeight="1">
      <c r="A20" s="382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226" customFormat="1" ht="24" customHeigh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</row>
  </sheetData>
  <sheetProtection/>
  <mergeCells count="8">
    <mergeCell ref="I9:K9"/>
    <mergeCell ref="A1:L1"/>
    <mergeCell ref="A2:L2"/>
    <mergeCell ref="F9:H9"/>
    <mergeCell ref="A9:A10"/>
    <mergeCell ref="B9:B10"/>
    <mergeCell ref="L9:L10"/>
    <mergeCell ref="C9:E9"/>
  </mergeCells>
  <printOptions horizontalCentered="1"/>
  <pageMargins left="0.393700787401575" right="0.15748031496063" top="0.866141732283465" bottom="0.45" header="0.511811023622047" footer="0.15748031496063"/>
  <pageSetup horizontalDpi="600" verticalDpi="600" orientation="landscape" paperSize="9" scale="82" r:id="rId1"/>
  <headerFooter alignWithMargins="0">
    <oddHeader>&amp;R&amp;"TH SarabunPSK,ตัวหนา"&amp;18เอกสารหมายเลข 8</oddHeader>
    <oddFooter>&amp;R&amp;"TH SarabunPSK,ธรรมดา"&amp;16กลุ่มงานงบประมาณและเงินบำรุง กองยุทธสาสตร์และแผนงาน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L17" sqref="L17"/>
      <selection pane="bottomLeft" activeCell="A2" sqref="A2"/>
    </sheetView>
  </sheetViews>
  <sheetFormatPr defaultColWidth="9.140625" defaultRowHeight="21.75"/>
  <cols>
    <col min="1" max="1" width="10.00390625" style="82" customWidth="1"/>
    <col min="2" max="2" width="50.57421875" style="82" customWidth="1"/>
    <col min="3" max="3" width="9.8515625" style="82" customWidth="1"/>
    <col min="4" max="5" width="13.8515625" style="82" customWidth="1"/>
    <col min="6" max="8" width="10.8515625" style="82" customWidth="1"/>
    <col min="9" max="9" width="15.7109375" style="82" customWidth="1"/>
    <col min="10" max="16384" width="9.140625" style="82" customWidth="1"/>
  </cols>
  <sheetData>
    <row r="1" spans="1:9" ht="24">
      <c r="A1" s="684" t="s">
        <v>724</v>
      </c>
      <c r="B1" s="684"/>
      <c r="C1" s="684"/>
      <c r="D1" s="684"/>
      <c r="E1" s="684"/>
      <c r="F1" s="684"/>
      <c r="G1" s="684"/>
      <c r="H1" s="684"/>
      <c r="I1" s="684"/>
    </row>
    <row r="2" spans="1:8" s="83" customFormat="1" ht="23.25" customHeight="1">
      <c r="A2" s="317" t="s">
        <v>217</v>
      </c>
      <c r="B2" s="317"/>
      <c r="C2" s="317"/>
      <c r="D2" s="317"/>
      <c r="E2" s="317"/>
      <c r="F2" s="316"/>
      <c r="G2" s="316"/>
      <c r="H2" s="316"/>
    </row>
    <row r="3" spans="1:8" s="83" customFormat="1" ht="21.75">
      <c r="A3" s="84" t="s">
        <v>218</v>
      </c>
      <c r="B3" s="85"/>
      <c r="C3" s="85"/>
      <c r="D3" s="85"/>
      <c r="E3" s="85"/>
      <c r="F3" s="85"/>
      <c r="G3" s="85"/>
      <c r="H3" s="85"/>
    </row>
    <row r="4" ht="22.5" customHeight="1">
      <c r="I4" s="86" t="s">
        <v>75</v>
      </c>
    </row>
    <row r="5" spans="1:9" ht="43.5">
      <c r="A5" s="681" t="s">
        <v>219</v>
      </c>
      <c r="B5" s="681"/>
      <c r="C5" s="128" t="s">
        <v>220</v>
      </c>
      <c r="D5" s="126" t="s">
        <v>187</v>
      </c>
      <c r="E5" s="127" t="s">
        <v>429</v>
      </c>
      <c r="F5" s="127" t="s">
        <v>221</v>
      </c>
      <c r="G5" s="127" t="s">
        <v>339</v>
      </c>
      <c r="H5" s="127" t="s">
        <v>492</v>
      </c>
      <c r="I5" s="126" t="s">
        <v>166</v>
      </c>
    </row>
    <row r="6" spans="1:9" ht="22.5" customHeight="1">
      <c r="A6" s="682" t="s">
        <v>91</v>
      </c>
      <c r="B6" s="683"/>
      <c r="C6" s="168"/>
      <c r="D6" s="169"/>
      <c r="E6" s="171"/>
      <c r="F6" s="170"/>
      <c r="G6" s="170"/>
      <c r="H6" s="170"/>
      <c r="I6" s="171"/>
    </row>
    <row r="7" spans="1:9" s="33" customFormat="1" ht="21.75">
      <c r="A7" s="300" t="s">
        <v>448</v>
      </c>
      <c r="B7" s="228"/>
      <c r="C7" s="230"/>
      <c r="D7" s="230"/>
      <c r="E7" s="230"/>
      <c r="F7" s="230"/>
      <c r="G7" s="230"/>
      <c r="H7" s="230"/>
      <c r="I7" s="230"/>
    </row>
    <row r="8" spans="1:9" s="33" customFormat="1" ht="21.75">
      <c r="A8" s="87" t="s">
        <v>103</v>
      </c>
      <c r="B8" s="232"/>
      <c r="C8" s="251"/>
      <c r="D8" s="248"/>
      <c r="E8" s="248"/>
      <c r="F8" s="248"/>
      <c r="G8" s="248"/>
      <c r="H8" s="248"/>
      <c r="I8" s="248"/>
    </row>
    <row r="9" spans="1:9" s="33" customFormat="1" ht="21.75">
      <c r="A9" s="172" t="s">
        <v>108</v>
      </c>
      <c r="B9" s="173"/>
      <c r="C9" s="239"/>
      <c r="D9" s="239"/>
      <c r="E9" s="239"/>
      <c r="F9" s="239"/>
      <c r="G9" s="239"/>
      <c r="H9" s="239"/>
      <c r="I9" s="229"/>
    </row>
    <row r="10" spans="1:9" s="33" customFormat="1" ht="24" customHeight="1">
      <c r="A10" s="237"/>
      <c r="B10" s="174" t="s">
        <v>109</v>
      </c>
      <c r="C10" s="252"/>
      <c r="D10" s="245"/>
      <c r="E10" s="245"/>
      <c r="F10" s="245"/>
      <c r="G10" s="245"/>
      <c r="H10" s="245"/>
      <c r="I10" s="245"/>
    </row>
    <row r="11" spans="1:9" s="33" customFormat="1" ht="24" customHeight="1">
      <c r="A11" s="237"/>
      <c r="B11" s="174" t="s">
        <v>497</v>
      </c>
      <c r="C11" s="252"/>
      <c r="D11" s="245"/>
      <c r="E11" s="245"/>
      <c r="F11" s="245"/>
      <c r="G11" s="245"/>
      <c r="H11" s="245"/>
      <c r="I11" s="245"/>
    </row>
    <row r="12" spans="1:9" s="33" customFormat="1" ht="24" customHeight="1">
      <c r="A12" s="237"/>
      <c r="B12" s="174" t="s">
        <v>496</v>
      </c>
      <c r="C12" s="252"/>
      <c r="D12" s="245"/>
      <c r="E12" s="245"/>
      <c r="F12" s="245"/>
      <c r="G12" s="245"/>
      <c r="H12" s="245"/>
      <c r="I12" s="245"/>
    </row>
    <row r="13" spans="1:9" s="33" customFormat="1" ht="24" customHeight="1">
      <c r="A13" s="237"/>
      <c r="B13" s="174" t="s">
        <v>112</v>
      </c>
      <c r="C13" s="252"/>
      <c r="D13" s="245"/>
      <c r="E13" s="245"/>
      <c r="F13" s="245"/>
      <c r="G13" s="245"/>
      <c r="H13" s="245"/>
      <c r="I13" s="245"/>
    </row>
    <row r="14" spans="1:9" s="33" customFormat="1" ht="24" customHeight="1">
      <c r="A14" s="237"/>
      <c r="B14" s="174" t="s">
        <v>113</v>
      </c>
      <c r="C14" s="252"/>
      <c r="D14" s="245"/>
      <c r="E14" s="245"/>
      <c r="F14" s="245"/>
      <c r="G14" s="245"/>
      <c r="H14" s="245"/>
      <c r="I14" s="245"/>
    </row>
    <row r="15" spans="1:9" s="33" customFormat="1" ht="24" customHeight="1">
      <c r="A15" s="237"/>
      <c r="B15" s="174" t="s">
        <v>114</v>
      </c>
      <c r="C15" s="252"/>
      <c r="D15" s="245"/>
      <c r="E15" s="245"/>
      <c r="F15" s="245"/>
      <c r="G15" s="245"/>
      <c r="H15" s="245"/>
      <c r="I15" s="245"/>
    </row>
    <row r="16" spans="1:9" s="33" customFormat="1" ht="24" customHeight="1">
      <c r="A16" s="237"/>
      <c r="B16" s="174" t="s">
        <v>115</v>
      </c>
      <c r="C16" s="252"/>
      <c r="D16" s="245"/>
      <c r="E16" s="245"/>
      <c r="F16" s="245"/>
      <c r="G16" s="245"/>
      <c r="H16" s="245"/>
      <c r="I16" s="245"/>
    </row>
    <row r="17" spans="1:9" s="33" customFormat="1" ht="24" customHeight="1">
      <c r="A17" s="237"/>
      <c r="B17" s="174" t="s">
        <v>116</v>
      </c>
      <c r="C17" s="252"/>
      <c r="D17" s="245"/>
      <c r="E17" s="245"/>
      <c r="F17" s="245"/>
      <c r="G17" s="245"/>
      <c r="H17" s="245"/>
      <c r="I17" s="245"/>
    </row>
    <row r="18" spans="1:9" s="33" customFormat="1" ht="24" customHeight="1">
      <c r="A18" s="237"/>
      <c r="B18" s="174" t="s">
        <v>117</v>
      </c>
      <c r="C18" s="252"/>
      <c r="D18" s="245"/>
      <c r="E18" s="245"/>
      <c r="F18" s="245"/>
      <c r="G18" s="245"/>
      <c r="H18" s="245"/>
      <c r="I18" s="245"/>
    </row>
    <row r="19" spans="1:9" s="33" customFormat="1" ht="24" customHeight="1">
      <c r="A19" s="237"/>
      <c r="B19" s="174" t="s">
        <v>118</v>
      </c>
      <c r="C19" s="252"/>
      <c r="D19" s="245"/>
      <c r="E19" s="245"/>
      <c r="F19" s="245"/>
      <c r="G19" s="245"/>
      <c r="H19" s="245"/>
      <c r="I19" s="245"/>
    </row>
    <row r="20" spans="1:9" s="33" customFormat="1" ht="24" customHeight="1">
      <c r="A20" s="237"/>
      <c r="B20" s="174" t="s">
        <v>119</v>
      </c>
      <c r="C20" s="252"/>
      <c r="D20" s="245"/>
      <c r="E20" s="245"/>
      <c r="F20" s="245"/>
      <c r="G20" s="245"/>
      <c r="H20" s="245"/>
      <c r="I20" s="245"/>
    </row>
    <row r="21" spans="1:9" s="33" customFormat="1" ht="24" customHeight="1">
      <c r="A21" s="237"/>
      <c r="B21" s="174" t="s">
        <v>120</v>
      </c>
      <c r="C21" s="252"/>
      <c r="D21" s="245"/>
      <c r="E21" s="245"/>
      <c r="F21" s="245"/>
      <c r="G21" s="245"/>
      <c r="H21" s="245"/>
      <c r="I21" s="245"/>
    </row>
    <row r="22" spans="1:9" s="33" customFormat="1" ht="24" customHeight="1">
      <c r="A22" s="237"/>
      <c r="B22" s="174" t="s">
        <v>121</v>
      </c>
      <c r="C22" s="252"/>
      <c r="D22" s="245"/>
      <c r="E22" s="245"/>
      <c r="F22" s="245"/>
      <c r="G22" s="245"/>
      <c r="H22" s="245"/>
      <c r="I22" s="245"/>
    </row>
    <row r="23" spans="1:9" s="33" customFormat="1" ht="24" customHeight="1">
      <c r="A23" s="237"/>
      <c r="B23" s="174" t="s">
        <v>340</v>
      </c>
      <c r="C23" s="252"/>
      <c r="D23" s="245"/>
      <c r="E23" s="245"/>
      <c r="F23" s="245"/>
      <c r="G23" s="245"/>
      <c r="H23" s="245"/>
      <c r="I23" s="245"/>
    </row>
    <row r="24" spans="1:9" s="33" customFormat="1" ht="21.75">
      <c r="A24" s="300" t="s">
        <v>464</v>
      </c>
      <c r="B24" s="230"/>
      <c r="C24" s="230"/>
      <c r="D24" s="230"/>
      <c r="E24" s="230"/>
      <c r="F24" s="230"/>
      <c r="G24" s="230"/>
      <c r="H24" s="230"/>
      <c r="I24" s="231"/>
    </row>
    <row r="25" spans="1:9" s="33" customFormat="1" ht="18.75" customHeight="1">
      <c r="A25" s="87" t="s">
        <v>122</v>
      </c>
      <c r="B25" s="232"/>
      <c r="C25" s="242"/>
      <c r="D25" s="242"/>
      <c r="E25" s="242"/>
      <c r="F25" s="242"/>
      <c r="G25" s="242"/>
      <c r="H25" s="242"/>
      <c r="I25" s="243"/>
    </row>
    <row r="26" spans="1:9" s="33" customFormat="1" ht="21.75">
      <c r="A26" s="172" t="s">
        <v>123</v>
      </c>
      <c r="B26" s="173"/>
      <c r="C26" s="229"/>
      <c r="D26" s="229"/>
      <c r="E26" s="229"/>
      <c r="F26" s="229"/>
      <c r="G26" s="229"/>
      <c r="H26" s="229"/>
      <c r="I26" s="229"/>
    </row>
    <row r="27" spans="1:9" s="33" customFormat="1" ht="24" customHeight="1">
      <c r="A27" s="244"/>
      <c r="B27" s="174" t="s">
        <v>124</v>
      </c>
      <c r="C27" s="245"/>
      <c r="D27" s="245"/>
      <c r="E27" s="245"/>
      <c r="F27" s="245"/>
      <c r="G27" s="245"/>
      <c r="H27" s="245"/>
      <c r="I27" s="245"/>
    </row>
    <row r="28" spans="1:9" s="33" customFormat="1" ht="24" customHeight="1">
      <c r="A28" s="237"/>
      <c r="B28" s="174" t="s">
        <v>125</v>
      </c>
      <c r="C28" s="245"/>
      <c r="D28" s="245"/>
      <c r="E28" s="245"/>
      <c r="F28" s="245"/>
      <c r="G28" s="245"/>
      <c r="H28" s="245"/>
      <c r="I28" s="245"/>
    </row>
    <row r="29" spans="1:9" s="33" customFormat="1" ht="24" customHeight="1">
      <c r="A29" s="246"/>
      <c r="B29" s="247" t="s">
        <v>126</v>
      </c>
      <c r="C29" s="245"/>
      <c r="D29" s="245"/>
      <c r="E29" s="245"/>
      <c r="F29" s="245"/>
      <c r="G29" s="245"/>
      <c r="H29" s="245"/>
      <c r="I29" s="245"/>
    </row>
    <row r="30" spans="1:9" s="33" customFormat="1" ht="21.75">
      <c r="A30" s="87" t="s">
        <v>127</v>
      </c>
      <c r="B30" s="232"/>
      <c r="C30" s="233"/>
      <c r="D30" s="233"/>
      <c r="E30" s="233"/>
      <c r="F30" s="233"/>
      <c r="G30" s="233"/>
      <c r="H30" s="233"/>
      <c r="I30" s="233"/>
    </row>
    <row r="31" spans="1:9" s="33" customFormat="1" ht="21.75">
      <c r="A31" s="172" t="s">
        <v>128</v>
      </c>
      <c r="B31" s="173"/>
      <c r="C31" s="235"/>
      <c r="D31" s="235"/>
      <c r="E31" s="235"/>
      <c r="F31" s="235"/>
      <c r="G31" s="235"/>
      <c r="H31" s="235"/>
      <c r="I31" s="235"/>
    </row>
    <row r="32" spans="1:9" s="33" customFormat="1" ht="24" customHeight="1">
      <c r="A32" s="244"/>
      <c r="B32" s="174" t="s">
        <v>129</v>
      </c>
      <c r="C32" s="174"/>
      <c r="D32" s="174"/>
      <c r="E32" s="174"/>
      <c r="F32" s="174"/>
      <c r="G32" s="174"/>
      <c r="H32" s="174"/>
      <c r="I32" s="174"/>
    </row>
    <row r="33" spans="1:9" s="33" customFormat="1" ht="65.25">
      <c r="A33" s="244"/>
      <c r="B33" s="262" t="s">
        <v>130</v>
      </c>
      <c r="C33" s="174"/>
      <c r="D33" s="174"/>
      <c r="E33" s="174"/>
      <c r="F33" s="174"/>
      <c r="G33" s="174"/>
      <c r="H33" s="174"/>
      <c r="I33" s="174"/>
    </row>
    <row r="34" spans="1:9" s="33" customFormat="1" ht="21.75">
      <c r="A34" s="172" t="s">
        <v>131</v>
      </c>
      <c r="B34" s="173"/>
      <c r="C34" s="235"/>
      <c r="D34" s="235"/>
      <c r="E34" s="235"/>
      <c r="F34" s="235"/>
      <c r="G34" s="235"/>
      <c r="H34" s="235"/>
      <c r="I34" s="235"/>
    </row>
    <row r="35" spans="1:9" s="33" customFormat="1" ht="24" customHeight="1">
      <c r="A35" s="244"/>
      <c r="B35" s="250" t="s">
        <v>132</v>
      </c>
      <c r="C35" s="174"/>
      <c r="D35" s="174"/>
      <c r="E35" s="174"/>
      <c r="F35" s="174"/>
      <c r="G35" s="174"/>
      <c r="H35" s="174"/>
      <c r="I35" s="174"/>
    </row>
    <row r="36" spans="1:9" s="33" customFormat="1" ht="24" customHeight="1">
      <c r="A36" s="244"/>
      <c r="B36" s="174" t="s">
        <v>133</v>
      </c>
      <c r="C36" s="174"/>
      <c r="D36" s="174"/>
      <c r="E36" s="174"/>
      <c r="F36" s="174"/>
      <c r="G36" s="174"/>
      <c r="H36" s="174"/>
      <c r="I36" s="174"/>
    </row>
    <row r="37" spans="1:9" s="33" customFormat="1" ht="24" customHeight="1">
      <c r="A37" s="244"/>
      <c r="B37" s="174" t="s">
        <v>134</v>
      </c>
      <c r="C37" s="174"/>
      <c r="D37" s="174"/>
      <c r="E37" s="174"/>
      <c r="F37" s="174"/>
      <c r="G37" s="174"/>
      <c r="H37" s="174"/>
      <c r="I37" s="174"/>
    </row>
    <row r="38" spans="1:9" s="33" customFormat="1" ht="24" customHeight="1">
      <c r="A38" s="244"/>
      <c r="B38" s="174" t="s">
        <v>135</v>
      </c>
      <c r="C38" s="174"/>
      <c r="D38" s="174"/>
      <c r="E38" s="174"/>
      <c r="F38" s="174"/>
      <c r="G38" s="174"/>
      <c r="H38" s="174"/>
      <c r="I38" s="174"/>
    </row>
    <row r="39" spans="1:9" s="33" customFormat="1" ht="24" customHeight="1">
      <c r="A39" s="244"/>
      <c r="B39" s="174" t="s">
        <v>136</v>
      </c>
      <c r="C39" s="174"/>
      <c r="D39" s="174"/>
      <c r="E39" s="174"/>
      <c r="F39" s="174"/>
      <c r="G39" s="174"/>
      <c r="H39" s="174"/>
      <c r="I39" s="174"/>
    </row>
    <row r="40" spans="1:9" s="33" customFormat="1" ht="24" customHeight="1">
      <c r="A40" s="244"/>
      <c r="B40" s="174" t="s">
        <v>137</v>
      </c>
      <c r="C40" s="174"/>
      <c r="D40" s="174"/>
      <c r="E40" s="174"/>
      <c r="F40" s="174"/>
      <c r="G40" s="174"/>
      <c r="H40" s="174"/>
      <c r="I40" s="174"/>
    </row>
    <row r="41" spans="1:9" s="33" customFormat="1" ht="21.75">
      <c r="A41" s="300" t="s">
        <v>455</v>
      </c>
      <c r="B41" s="228"/>
      <c r="C41" s="241"/>
      <c r="D41" s="241"/>
      <c r="E41" s="241"/>
      <c r="F41" s="241"/>
      <c r="G41" s="241"/>
      <c r="H41" s="241"/>
      <c r="I41" s="241"/>
    </row>
    <row r="42" spans="1:9" s="33" customFormat="1" ht="21.75">
      <c r="A42" s="87" t="s">
        <v>449</v>
      </c>
      <c r="B42" s="124"/>
      <c r="C42" s="248"/>
      <c r="D42" s="248"/>
      <c r="E42" s="248"/>
      <c r="F42" s="248"/>
      <c r="G42" s="248"/>
      <c r="H42" s="248"/>
      <c r="I42" s="248"/>
    </row>
    <row r="43" spans="1:9" s="33" customFormat="1" ht="18.75" customHeight="1">
      <c r="A43" s="172" t="s">
        <v>450</v>
      </c>
      <c r="B43" s="310"/>
      <c r="C43" s="229"/>
      <c r="D43" s="229"/>
      <c r="E43" s="229"/>
      <c r="F43" s="229"/>
      <c r="G43" s="229"/>
      <c r="H43" s="229"/>
      <c r="I43" s="229"/>
    </row>
    <row r="44" spans="1:9" s="33" customFormat="1" ht="21.75">
      <c r="A44" s="244"/>
      <c r="B44" s="249" t="s">
        <v>138</v>
      </c>
      <c r="C44" s="238"/>
      <c r="D44" s="238"/>
      <c r="E44" s="238"/>
      <c r="F44" s="238"/>
      <c r="G44" s="238"/>
      <c r="H44" s="238"/>
      <c r="I44" s="238"/>
    </row>
    <row r="45" spans="1:9" s="226" customFormat="1" ht="21.75">
      <c r="A45" s="300" t="s">
        <v>454</v>
      </c>
      <c r="B45" s="230"/>
      <c r="C45" s="230"/>
      <c r="D45" s="230"/>
      <c r="E45" s="230"/>
      <c r="F45" s="230"/>
      <c r="G45" s="230"/>
      <c r="H45" s="230"/>
      <c r="I45" s="230"/>
    </row>
    <row r="46" spans="1:9" s="226" customFormat="1" ht="21.75">
      <c r="A46" s="87" t="s">
        <v>140</v>
      </c>
      <c r="B46" s="232"/>
      <c r="C46" s="233"/>
      <c r="D46" s="233"/>
      <c r="E46" s="233"/>
      <c r="F46" s="233"/>
      <c r="G46" s="233"/>
      <c r="H46" s="233"/>
      <c r="I46" s="233"/>
    </row>
    <row r="47" spans="1:9" s="226" customFormat="1" ht="78.75" customHeight="1">
      <c r="A47" s="628" t="s">
        <v>463</v>
      </c>
      <c r="B47" s="629"/>
      <c r="C47" s="235"/>
      <c r="D47" s="235"/>
      <c r="E47" s="235"/>
      <c r="F47" s="235"/>
      <c r="G47" s="235"/>
      <c r="H47" s="235"/>
      <c r="I47" s="235"/>
    </row>
    <row r="48" spans="1:9" s="226" customFormat="1" ht="21.75">
      <c r="A48" s="237"/>
      <c r="B48" s="174" t="s">
        <v>139</v>
      </c>
      <c r="C48" s="174"/>
      <c r="D48" s="174"/>
      <c r="E48" s="174"/>
      <c r="F48" s="174"/>
      <c r="G48" s="174"/>
      <c r="H48" s="174"/>
      <c r="I48" s="174"/>
    </row>
    <row r="49" spans="1:9" s="226" customFormat="1" ht="21.75">
      <c r="A49" s="373" t="s">
        <v>472</v>
      </c>
      <c r="B49" s="374"/>
      <c r="C49" s="376"/>
      <c r="D49" s="376"/>
      <c r="E49" s="376"/>
      <c r="F49" s="376"/>
      <c r="G49" s="376"/>
      <c r="H49" s="376"/>
      <c r="I49" s="376"/>
    </row>
    <row r="50" spans="1:9" s="226" customFormat="1" ht="24" customHeight="1">
      <c r="A50" s="237"/>
      <c r="B50" s="174" t="s">
        <v>139</v>
      </c>
      <c r="C50" s="174"/>
      <c r="D50" s="174"/>
      <c r="E50" s="174"/>
      <c r="F50" s="174"/>
      <c r="G50" s="174"/>
      <c r="H50" s="174"/>
      <c r="I50" s="174"/>
    </row>
    <row r="51" spans="1:9" s="226" customFormat="1" ht="21.75">
      <c r="A51" s="373" t="s">
        <v>471</v>
      </c>
      <c r="B51" s="374"/>
      <c r="C51" s="376"/>
      <c r="D51" s="376"/>
      <c r="E51" s="376"/>
      <c r="F51" s="376"/>
      <c r="G51" s="376"/>
      <c r="H51" s="376"/>
      <c r="I51" s="376"/>
    </row>
    <row r="52" spans="1:9" s="226" customFormat="1" ht="24" customHeight="1">
      <c r="A52" s="237"/>
      <c r="B52" s="174" t="s">
        <v>139</v>
      </c>
      <c r="C52" s="174"/>
      <c r="D52" s="174"/>
      <c r="E52" s="174"/>
      <c r="F52" s="174"/>
      <c r="G52" s="174"/>
      <c r="H52" s="174"/>
      <c r="I52" s="174"/>
    </row>
    <row r="53" spans="1:9" s="226" customFormat="1" ht="24" customHeight="1">
      <c r="A53" s="237"/>
      <c r="B53" s="174" t="s">
        <v>139</v>
      </c>
      <c r="C53" s="174"/>
      <c r="D53" s="174"/>
      <c r="E53" s="174"/>
      <c r="F53" s="174"/>
      <c r="G53" s="174"/>
      <c r="H53" s="174"/>
      <c r="I53" s="174"/>
    </row>
    <row r="54" spans="1:9" s="226" customFormat="1" ht="21.75">
      <c r="A54" s="87" t="s">
        <v>451</v>
      </c>
      <c r="B54" s="232"/>
      <c r="C54" s="233"/>
      <c r="D54" s="233"/>
      <c r="E54" s="233"/>
      <c r="F54" s="233"/>
      <c r="G54" s="233"/>
      <c r="H54" s="233"/>
      <c r="I54" s="233"/>
    </row>
    <row r="55" spans="1:9" s="226" customFormat="1" ht="21.75">
      <c r="A55" s="172" t="s">
        <v>452</v>
      </c>
      <c r="B55" s="173"/>
      <c r="C55" s="235"/>
      <c r="D55" s="235"/>
      <c r="E55" s="235"/>
      <c r="F55" s="235"/>
      <c r="G55" s="235"/>
      <c r="H55" s="235"/>
      <c r="I55" s="235"/>
    </row>
    <row r="56" spans="1:9" s="226" customFormat="1" ht="21.75">
      <c r="A56" s="237"/>
      <c r="B56" s="174" t="s">
        <v>139</v>
      </c>
      <c r="C56" s="174"/>
      <c r="D56" s="174"/>
      <c r="E56" s="174"/>
      <c r="F56" s="174"/>
      <c r="G56" s="174"/>
      <c r="H56" s="174"/>
      <c r="I56" s="174"/>
    </row>
    <row r="57" spans="1:9" s="226" customFormat="1" ht="44.25" customHeight="1">
      <c r="A57" s="628" t="s">
        <v>476</v>
      </c>
      <c r="B57" s="629"/>
      <c r="C57" s="235"/>
      <c r="D57" s="235"/>
      <c r="E57" s="235"/>
      <c r="F57" s="235"/>
      <c r="G57" s="235"/>
      <c r="H57" s="235"/>
      <c r="I57" s="235"/>
    </row>
    <row r="58" spans="1:9" s="226" customFormat="1" ht="21.75">
      <c r="A58" s="237"/>
      <c r="B58" s="174" t="s">
        <v>139</v>
      </c>
      <c r="C58" s="174"/>
      <c r="D58" s="174"/>
      <c r="E58" s="174"/>
      <c r="F58" s="174"/>
      <c r="G58" s="174"/>
      <c r="H58" s="174"/>
      <c r="I58" s="174"/>
    </row>
    <row r="59" spans="1:9" s="226" customFormat="1" ht="21.75">
      <c r="A59" s="227" t="s">
        <v>456</v>
      </c>
      <c r="B59" s="230"/>
      <c r="C59" s="230"/>
      <c r="D59" s="230"/>
      <c r="E59" s="230"/>
      <c r="F59" s="230"/>
      <c r="G59" s="230"/>
      <c r="H59" s="230"/>
      <c r="I59" s="230"/>
    </row>
    <row r="60" spans="1:9" s="226" customFormat="1" ht="21.75">
      <c r="A60" s="87" t="s">
        <v>465</v>
      </c>
      <c r="B60" s="232"/>
      <c r="C60" s="233"/>
      <c r="D60" s="233"/>
      <c r="E60" s="233"/>
      <c r="F60" s="233"/>
      <c r="G60" s="233"/>
      <c r="H60" s="233"/>
      <c r="I60" s="233"/>
    </row>
    <row r="61" spans="1:9" s="226" customFormat="1" ht="21.75">
      <c r="A61" s="172" t="s">
        <v>457</v>
      </c>
      <c r="B61" s="310"/>
      <c r="C61" s="235"/>
      <c r="D61" s="235"/>
      <c r="E61" s="235"/>
      <c r="F61" s="235"/>
      <c r="G61" s="235"/>
      <c r="H61" s="235"/>
      <c r="I61" s="235"/>
    </row>
    <row r="62" spans="1:9" s="226" customFormat="1" ht="24" customHeight="1">
      <c r="A62" s="237"/>
      <c r="B62" s="174" t="s">
        <v>139</v>
      </c>
      <c r="C62" s="174"/>
      <c r="D62" s="174"/>
      <c r="E62" s="174"/>
      <c r="F62" s="174"/>
      <c r="G62" s="174"/>
      <c r="H62" s="174"/>
      <c r="I62" s="174"/>
    </row>
    <row r="63" spans="1:9" s="226" customFormat="1" ht="21.75">
      <c r="A63" s="87" t="s">
        <v>458</v>
      </c>
      <c r="B63" s="232"/>
      <c r="C63" s="233"/>
      <c r="D63" s="233"/>
      <c r="E63" s="233"/>
      <c r="F63" s="233"/>
      <c r="G63" s="233"/>
      <c r="H63" s="233"/>
      <c r="I63" s="233"/>
    </row>
    <row r="64" spans="1:9" s="226" customFormat="1" ht="21.75">
      <c r="A64" s="172" t="s">
        <v>459</v>
      </c>
      <c r="B64" s="310"/>
      <c r="C64" s="235"/>
      <c r="D64" s="235"/>
      <c r="E64" s="235"/>
      <c r="F64" s="235"/>
      <c r="G64" s="235"/>
      <c r="H64" s="235"/>
      <c r="I64" s="235"/>
    </row>
    <row r="65" spans="1:9" s="226" customFormat="1" ht="24" customHeight="1">
      <c r="A65" s="237"/>
      <c r="B65" s="174" t="s">
        <v>141</v>
      </c>
      <c r="C65" s="174"/>
      <c r="D65" s="174"/>
      <c r="E65" s="174"/>
      <c r="F65" s="174"/>
      <c r="G65" s="174"/>
      <c r="H65" s="174"/>
      <c r="I65" s="174"/>
    </row>
    <row r="66" spans="1:9" s="226" customFormat="1" ht="21.75">
      <c r="A66" s="87" t="s">
        <v>460</v>
      </c>
      <c r="B66" s="232"/>
      <c r="C66" s="233"/>
      <c r="D66" s="233"/>
      <c r="E66" s="233"/>
      <c r="F66" s="233"/>
      <c r="G66" s="233"/>
      <c r="H66" s="233"/>
      <c r="I66" s="233"/>
    </row>
    <row r="67" spans="1:9" s="226" customFormat="1" ht="21.75">
      <c r="A67" s="172" t="s">
        <v>473</v>
      </c>
      <c r="B67" s="310"/>
      <c r="C67" s="235"/>
      <c r="D67" s="235"/>
      <c r="E67" s="235"/>
      <c r="F67" s="235"/>
      <c r="G67" s="235"/>
      <c r="H67" s="235"/>
      <c r="I67" s="235"/>
    </row>
    <row r="68" spans="1:9" s="226" customFormat="1" ht="24" customHeight="1">
      <c r="A68" s="237"/>
      <c r="B68" s="174" t="s">
        <v>139</v>
      </c>
      <c r="C68" s="174"/>
      <c r="D68" s="174"/>
      <c r="E68" s="174"/>
      <c r="F68" s="174"/>
      <c r="G68" s="174"/>
      <c r="H68" s="174"/>
      <c r="I68" s="174"/>
    </row>
    <row r="69" spans="1:9" s="226" customFormat="1" ht="24" customHeight="1">
      <c r="A69" s="87" t="s">
        <v>142</v>
      </c>
      <c r="B69" s="232"/>
      <c r="C69" s="233"/>
      <c r="D69" s="233"/>
      <c r="E69" s="233"/>
      <c r="F69" s="233"/>
      <c r="G69" s="233"/>
      <c r="H69" s="233"/>
      <c r="I69" s="233"/>
    </row>
    <row r="70" spans="1:9" s="226" customFormat="1" ht="24" customHeight="1">
      <c r="A70" s="172" t="s">
        <v>336</v>
      </c>
      <c r="B70" s="173"/>
      <c r="C70" s="235"/>
      <c r="D70" s="235"/>
      <c r="E70" s="235"/>
      <c r="F70" s="235"/>
      <c r="G70" s="235"/>
      <c r="H70" s="235"/>
      <c r="I70" s="235"/>
    </row>
    <row r="71" spans="1:9" s="226" customFormat="1" ht="24" customHeight="1">
      <c r="A71" s="237"/>
      <c r="B71" s="174" t="s">
        <v>141</v>
      </c>
      <c r="C71" s="174"/>
      <c r="D71" s="174"/>
      <c r="E71" s="174"/>
      <c r="F71" s="174"/>
      <c r="G71" s="174"/>
      <c r="H71" s="174"/>
      <c r="I71" s="174"/>
    </row>
    <row r="72" spans="1:9" s="226" customFormat="1" ht="21.75">
      <c r="A72" s="227" t="s">
        <v>144</v>
      </c>
      <c r="B72" s="228"/>
      <c r="C72" s="253"/>
      <c r="D72" s="241"/>
      <c r="E72" s="241"/>
      <c r="F72" s="241"/>
      <c r="G72" s="241"/>
      <c r="H72" s="241"/>
      <c r="I72" s="241"/>
    </row>
    <row r="73" spans="1:9" s="33" customFormat="1" ht="21.75">
      <c r="A73" s="301" t="s">
        <v>475</v>
      </c>
      <c r="B73" s="302"/>
      <c r="C73" s="303"/>
      <c r="D73" s="304"/>
      <c r="E73" s="304"/>
      <c r="F73" s="304"/>
      <c r="G73" s="304"/>
      <c r="H73" s="304"/>
      <c r="I73" s="304"/>
    </row>
    <row r="74" spans="1:9" s="226" customFormat="1" ht="21.75">
      <c r="A74" s="172" t="s">
        <v>145</v>
      </c>
      <c r="B74" s="173"/>
      <c r="C74" s="239"/>
      <c r="D74" s="229"/>
      <c r="E74" s="229"/>
      <c r="F74" s="229"/>
      <c r="G74" s="229"/>
      <c r="H74" s="229"/>
      <c r="I74" s="229"/>
    </row>
    <row r="75" spans="1:9" s="226" customFormat="1" ht="24" customHeight="1">
      <c r="A75" s="237"/>
      <c r="B75" s="174" t="s">
        <v>485</v>
      </c>
      <c r="C75" s="252"/>
      <c r="D75" s="245"/>
      <c r="E75" s="245"/>
      <c r="F75" s="245"/>
      <c r="G75" s="245"/>
      <c r="H75" s="245"/>
      <c r="I75" s="245"/>
    </row>
    <row r="76" spans="1:9" s="226" customFormat="1" ht="24" customHeight="1">
      <c r="A76" s="237"/>
      <c r="B76" s="174" t="s">
        <v>497</v>
      </c>
      <c r="C76" s="252"/>
      <c r="D76" s="245"/>
      <c r="E76" s="245"/>
      <c r="F76" s="245"/>
      <c r="G76" s="245"/>
      <c r="H76" s="245"/>
      <c r="I76" s="245"/>
    </row>
    <row r="77" spans="1:9" s="226" customFormat="1" ht="24" customHeight="1">
      <c r="A77" s="237"/>
      <c r="B77" s="174" t="s">
        <v>494</v>
      </c>
      <c r="C77" s="252"/>
      <c r="D77" s="245"/>
      <c r="E77" s="245"/>
      <c r="F77" s="245"/>
      <c r="G77" s="245"/>
      <c r="H77" s="245"/>
      <c r="I77" s="245"/>
    </row>
    <row r="78" spans="1:9" s="226" customFormat="1" ht="24" customHeight="1">
      <c r="A78" s="237"/>
      <c r="B78" s="174" t="s">
        <v>495</v>
      </c>
      <c r="C78" s="252"/>
      <c r="D78" s="245"/>
      <c r="E78" s="245"/>
      <c r="F78" s="245"/>
      <c r="G78" s="245"/>
      <c r="H78" s="245"/>
      <c r="I78" s="245"/>
    </row>
    <row r="79" spans="1:9" s="226" customFormat="1" ht="24" customHeight="1">
      <c r="A79" s="237"/>
      <c r="B79" s="174" t="s">
        <v>113</v>
      </c>
      <c r="C79" s="252"/>
      <c r="D79" s="245"/>
      <c r="E79" s="245"/>
      <c r="F79" s="245"/>
      <c r="G79" s="245"/>
      <c r="H79" s="245"/>
      <c r="I79" s="245"/>
    </row>
    <row r="80" spans="1:9" s="226" customFormat="1" ht="24" customHeight="1">
      <c r="A80" s="237"/>
      <c r="B80" s="174" t="s">
        <v>114</v>
      </c>
      <c r="C80" s="252"/>
      <c r="D80" s="245"/>
      <c r="E80" s="245"/>
      <c r="F80" s="245"/>
      <c r="G80" s="245"/>
      <c r="H80" s="245"/>
      <c r="I80" s="245"/>
    </row>
    <row r="81" spans="1:9" s="226" customFormat="1" ht="24" customHeight="1">
      <c r="A81" s="237"/>
      <c r="B81" s="174" t="s">
        <v>147</v>
      </c>
      <c r="C81" s="252"/>
      <c r="D81" s="245"/>
      <c r="E81" s="245"/>
      <c r="F81" s="245"/>
      <c r="G81" s="245"/>
      <c r="H81" s="245"/>
      <c r="I81" s="245"/>
    </row>
    <row r="82" spans="1:9" s="226" customFormat="1" ht="24" customHeight="1">
      <c r="A82" s="237"/>
      <c r="B82" s="174" t="s">
        <v>148</v>
      </c>
      <c r="C82" s="252"/>
      <c r="D82" s="245"/>
      <c r="E82" s="245"/>
      <c r="F82" s="245"/>
      <c r="G82" s="245"/>
      <c r="H82" s="245"/>
      <c r="I82" s="245"/>
    </row>
    <row r="83" spans="1:9" s="226" customFormat="1" ht="24" customHeight="1">
      <c r="A83" s="244"/>
      <c r="B83" s="174" t="s">
        <v>149</v>
      </c>
      <c r="C83" s="252"/>
      <c r="D83" s="245"/>
      <c r="E83" s="245"/>
      <c r="F83" s="245"/>
      <c r="G83" s="245"/>
      <c r="H83" s="245"/>
      <c r="I83" s="245"/>
    </row>
    <row r="84" spans="1:9" s="226" customFormat="1" ht="24" customHeight="1">
      <c r="A84" s="244"/>
      <c r="B84" s="174" t="s">
        <v>150</v>
      </c>
      <c r="C84" s="252"/>
      <c r="D84" s="245"/>
      <c r="E84" s="245"/>
      <c r="F84" s="245"/>
      <c r="G84" s="245"/>
      <c r="H84" s="245"/>
      <c r="I84" s="245"/>
    </row>
    <row r="85" spans="1:9" s="226" customFormat="1" ht="24" customHeight="1">
      <c r="A85" s="244"/>
      <c r="B85" s="174" t="s">
        <v>151</v>
      </c>
      <c r="C85" s="252"/>
      <c r="D85" s="245"/>
      <c r="E85" s="245"/>
      <c r="F85" s="245"/>
      <c r="G85" s="245"/>
      <c r="H85" s="245"/>
      <c r="I85" s="245"/>
    </row>
    <row r="86" spans="1:9" s="226" customFormat="1" ht="24" customHeight="1">
      <c r="A86" s="244"/>
      <c r="B86" s="250" t="s">
        <v>152</v>
      </c>
      <c r="C86" s="252"/>
      <c r="D86" s="245"/>
      <c r="E86" s="245"/>
      <c r="F86" s="245"/>
      <c r="G86" s="245"/>
      <c r="H86" s="245"/>
      <c r="I86" s="245"/>
    </row>
    <row r="87" spans="1:9" s="226" customFormat="1" ht="24" customHeight="1">
      <c r="A87" s="244"/>
      <c r="B87" s="250" t="s">
        <v>493</v>
      </c>
      <c r="C87" s="252"/>
      <c r="D87" s="245"/>
      <c r="E87" s="245"/>
      <c r="F87" s="245"/>
      <c r="G87" s="245"/>
      <c r="H87" s="245"/>
      <c r="I87" s="245"/>
    </row>
    <row r="88" spans="1:2" ht="24">
      <c r="A88" s="317" t="s">
        <v>390</v>
      </c>
      <c r="B88" s="317" t="s">
        <v>556</v>
      </c>
    </row>
    <row r="89" spans="1:2" ht="24">
      <c r="A89" s="317"/>
      <c r="B89" s="83" t="s">
        <v>692</v>
      </c>
    </row>
    <row r="90" ht="24">
      <c r="B90" s="317" t="s">
        <v>509</v>
      </c>
    </row>
    <row r="91" spans="1:2" ht="24">
      <c r="A91" s="329"/>
      <c r="B91" s="329" t="s">
        <v>690</v>
      </c>
    </row>
    <row r="92" spans="1:2" ht="24">
      <c r="A92" s="329"/>
      <c r="B92" s="329" t="s">
        <v>499</v>
      </c>
    </row>
    <row r="93" spans="1:2" ht="24">
      <c r="A93" s="329"/>
      <c r="B93" s="329" t="s">
        <v>498</v>
      </c>
    </row>
    <row r="94" spans="1:2" ht="24">
      <c r="A94" s="329"/>
      <c r="B94" s="329" t="s">
        <v>501</v>
      </c>
    </row>
    <row r="95" spans="1:2" ht="24">
      <c r="A95" s="329"/>
      <c r="B95" s="329" t="s">
        <v>500</v>
      </c>
    </row>
    <row r="96" spans="1:2" ht="24">
      <c r="A96" s="329"/>
      <c r="B96" s="329" t="s">
        <v>502</v>
      </c>
    </row>
    <row r="97" ht="24">
      <c r="B97" s="329" t="s">
        <v>691</v>
      </c>
    </row>
  </sheetData>
  <sheetProtection/>
  <mergeCells count="5">
    <mergeCell ref="A5:B5"/>
    <mergeCell ref="A6:B6"/>
    <mergeCell ref="A1:I1"/>
    <mergeCell ref="A47:B47"/>
    <mergeCell ref="A57:B57"/>
  </mergeCells>
  <printOptions/>
  <pageMargins left="0.47244094488189" right="0.196850393700787" top="0.866141732283465" bottom="0.393700787401575" header="0.511811023622047" footer="0.15748031496063"/>
  <pageSetup horizontalDpi="600" verticalDpi="600" orientation="portrait" paperSize="9" scale="69" r:id="rId1"/>
  <headerFooter alignWithMargins="0">
    <oddHeader>&amp;R&amp;"TH SarabunPSK,ตัวหนา"&amp;18เอกสารหมายเลข 9</oddHeader>
    <oddFooter>&amp;R&amp;"TH SarabunPSK,ธรรมดา"&amp;16กลุ่มงานงบประมาณและเงินบำรุง กองยุทธศาสตร์และแผนงาน</oddFooter>
  </headerFooter>
  <rowBreaks count="1" manualBreakCount="1">
    <brk id="4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115" zoomScaleSheetLayoutView="115" zoomScalePageLayoutView="0" workbookViewId="0" topLeftCell="A4">
      <selection activeCell="A1" sqref="A1:E1"/>
    </sheetView>
  </sheetViews>
  <sheetFormatPr defaultColWidth="9.140625" defaultRowHeight="21.75"/>
  <cols>
    <col min="1" max="1" width="12.421875" style="386" customWidth="1"/>
    <col min="2" max="2" width="29.140625" style="386" customWidth="1"/>
    <col min="3" max="3" width="25.140625" style="386" customWidth="1"/>
    <col min="4" max="4" width="54.7109375" style="386" customWidth="1"/>
    <col min="5" max="5" width="57.140625" style="5" customWidth="1"/>
    <col min="6" max="16384" width="9.140625" style="386" customWidth="1"/>
  </cols>
  <sheetData>
    <row r="1" spans="1:5" ht="32.25" customHeight="1">
      <c r="A1" s="699" t="s">
        <v>725</v>
      </c>
      <c r="B1" s="699"/>
      <c r="C1" s="699"/>
      <c r="D1" s="699"/>
      <c r="E1" s="699"/>
    </row>
    <row r="2" ht="8.25" customHeight="1">
      <c r="A2" s="408"/>
    </row>
    <row r="3" spans="1:5" ht="48">
      <c r="A3" s="405" t="s">
        <v>512</v>
      </c>
      <c r="B3" s="406" t="s">
        <v>510</v>
      </c>
      <c r="C3" s="406" t="s">
        <v>503</v>
      </c>
      <c r="D3" s="406" t="s">
        <v>511</v>
      </c>
      <c r="E3" s="406" t="s">
        <v>596</v>
      </c>
    </row>
    <row r="4" spans="1:5" ht="42" customHeight="1">
      <c r="A4" s="686" t="s">
        <v>531</v>
      </c>
      <c r="B4" s="696" t="s">
        <v>513</v>
      </c>
      <c r="C4" s="387" t="s">
        <v>518</v>
      </c>
      <c r="D4" s="388" t="s">
        <v>532</v>
      </c>
      <c r="E4" s="415" t="s">
        <v>598</v>
      </c>
    </row>
    <row r="5" spans="1:5" ht="48">
      <c r="A5" s="687"/>
      <c r="B5" s="696"/>
      <c r="C5" s="685" t="s">
        <v>519</v>
      </c>
      <c r="D5" s="389" t="s">
        <v>533</v>
      </c>
      <c r="E5" s="415"/>
    </row>
    <row r="6" spans="1:5" ht="24">
      <c r="A6" s="687"/>
      <c r="B6" s="696"/>
      <c r="C6" s="685"/>
      <c r="D6" s="389" t="s">
        <v>534</v>
      </c>
      <c r="E6" s="415" t="s">
        <v>538</v>
      </c>
    </row>
    <row r="7" spans="1:5" ht="42" customHeight="1">
      <c r="A7" s="687"/>
      <c r="B7" s="696"/>
      <c r="C7" s="685" t="s">
        <v>520</v>
      </c>
      <c r="D7" s="388" t="s">
        <v>535</v>
      </c>
      <c r="E7" s="415" t="s">
        <v>599</v>
      </c>
    </row>
    <row r="8" spans="1:5" ht="72">
      <c r="A8" s="687"/>
      <c r="B8" s="696"/>
      <c r="C8" s="685"/>
      <c r="D8" s="389" t="s">
        <v>536</v>
      </c>
      <c r="E8" s="415" t="s">
        <v>600</v>
      </c>
    </row>
    <row r="9" spans="1:5" ht="42" customHeight="1">
      <c r="A9" s="687"/>
      <c r="B9" s="696"/>
      <c r="C9" s="685"/>
      <c r="D9" s="389" t="s">
        <v>537</v>
      </c>
      <c r="E9" s="415" t="s">
        <v>540</v>
      </c>
    </row>
    <row r="10" spans="1:5" ht="24">
      <c r="A10" s="687"/>
      <c r="B10" s="696"/>
      <c r="C10" s="685"/>
      <c r="D10" s="389" t="s">
        <v>542</v>
      </c>
      <c r="E10" s="415" t="s">
        <v>539</v>
      </c>
    </row>
    <row r="11" spans="1:5" ht="24">
      <c r="A11" s="687"/>
      <c r="B11" s="696"/>
      <c r="C11" s="685"/>
      <c r="D11" s="389" t="s">
        <v>543</v>
      </c>
      <c r="E11" s="415" t="s">
        <v>541</v>
      </c>
    </row>
    <row r="12" spans="1:5" ht="48">
      <c r="A12" s="687"/>
      <c r="B12" s="696"/>
      <c r="C12" s="685"/>
      <c r="D12" s="388" t="s">
        <v>544</v>
      </c>
      <c r="E12" s="415" t="s">
        <v>545</v>
      </c>
    </row>
    <row r="13" spans="1:5" ht="48">
      <c r="A13" s="687"/>
      <c r="B13" s="696"/>
      <c r="C13" s="685"/>
      <c r="D13" s="389" t="s">
        <v>546</v>
      </c>
      <c r="E13" s="416" t="s">
        <v>595</v>
      </c>
    </row>
    <row r="14" spans="1:5" ht="72">
      <c r="A14" s="687"/>
      <c r="B14" s="696"/>
      <c r="C14" s="685"/>
      <c r="D14" s="390" t="s">
        <v>547</v>
      </c>
      <c r="E14" s="703" t="s">
        <v>693</v>
      </c>
    </row>
    <row r="15" spans="1:5" ht="24">
      <c r="A15" s="687"/>
      <c r="B15" s="696"/>
      <c r="C15" s="685"/>
      <c r="D15" s="391" t="s">
        <v>505</v>
      </c>
      <c r="E15" s="704"/>
    </row>
    <row r="16" spans="1:5" ht="24">
      <c r="A16" s="687"/>
      <c r="B16" s="696"/>
      <c r="C16" s="685"/>
      <c r="D16" s="391" t="s">
        <v>506</v>
      </c>
      <c r="E16" s="704"/>
    </row>
    <row r="17" spans="1:5" ht="48">
      <c r="A17" s="687"/>
      <c r="B17" s="696"/>
      <c r="C17" s="685"/>
      <c r="D17" s="392" t="s">
        <v>504</v>
      </c>
      <c r="E17" s="705"/>
    </row>
    <row r="18" spans="1:5" s="410" customFormat="1" ht="24">
      <c r="A18" s="687"/>
      <c r="B18" s="696"/>
      <c r="C18" s="685" t="s">
        <v>521</v>
      </c>
      <c r="D18" s="407" t="s">
        <v>548</v>
      </c>
      <c r="E18" s="416" t="s">
        <v>589</v>
      </c>
    </row>
    <row r="19" spans="1:5" ht="54" customHeight="1">
      <c r="A19" s="687"/>
      <c r="B19" s="696"/>
      <c r="C19" s="685"/>
      <c r="D19" s="407" t="s">
        <v>549</v>
      </c>
      <c r="E19" s="416" t="s">
        <v>601</v>
      </c>
    </row>
    <row r="20" spans="1:5" ht="24">
      <c r="A20" s="687"/>
      <c r="B20" s="696"/>
      <c r="C20" s="685" t="s">
        <v>522</v>
      </c>
      <c r="D20" s="389" t="s">
        <v>550</v>
      </c>
      <c r="E20" s="416" t="s">
        <v>567</v>
      </c>
    </row>
    <row r="21" spans="1:5" ht="48">
      <c r="A21" s="687"/>
      <c r="B21" s="696"/>
      <c r="C21" s="685"/>
      <c r="D21" s="389" t="s">
        <v>551</v>
      </c>
      <c r="E21" s="416" t="s">
        <v>568</v>
      </c>
    </row>
    <row r="22" spans="1:5" ht="48">
      <c r="A22" s="687"/>
      <c r="B22" s="696"/>
      <c r="C22" s="685"/>
      <c r="D22" s="389" t="s">
        <v>552</v>
      </c>
      <c r="E22" s="416" t="s">
        <v>569</v>
      </c>
    </row>
    <row r="23" spans="1:5" ht="48">
      <c r="A23" s="687"/>
      <c r="B23" s="696"/>
      <c r="C23" s="685"/>
      <c r="D23" s="389" t="s">
        <v>553</v>
      </c>
      <c r="E23" s="416" t="s">
        <v>602</v>
      </c>
    </row>
    <row r="24" spans="1:5" ht="48">
      <c r="A24" s="687"/>
      <c r="B24" s="696"/>
      <c r="C24" s="685"/>
      <c r="D24" s="389" t="s">
        <v>554</v>
      </c>
      <c r="E24" s="416" t="s">
        <v>599</v>
      </c>
    </row>
    <row r="25" spans="1:5" ht="48">
      <c r="A25" s="688"/>
      <c r="B25" s="697"/>
      <c r="C25" s="691"/>
      <c r="D25" s="404" t="s">
        <v>555</v>
      </c>
      <c r="E25" s="417" t="s">
        <v>599</v>
      </c>
    </row>
    <row r="26" spans="1:5" ht="48" customHeight="1">
      <c r="A26" s="686" t="s">
        <v>517</v>
      </c>
      <c r="B26" s="692" t="s">
        <v>514</v>
      </c>
      <c r="C26" s="693" t="s">
        <v>523</v>
      </c>
      <c r="D26" s="393" t="s">
        <v>557</v>
      </c>
      <c r="E26" s="418" t="s">
        <v>604</v>
      </c>
    </row>
    <row r="27" spans="1:5" ht="48">
      <c r="A27" s="687"/>
      <c r="B27" s="692"/>
      <c r="C27" s="694"/>
      <c r="D27" s="411" t="s">
        <v>558</v>
      </c>
      <c r="E27" s="418" t="s">
        <v>603</v>
      </c>
    </row>
    <row r="28" spans="1:5" ht="48">
      <c r="A28" s="687"/>
      <c r="B28" s="692"/>
      <c r="C28" s="695" t="s">
        <v>524</v>
      </c>
      <c r="D28" s="394" t="s">
        <v>559</v>
      </c>
      <c r="E28" s="418" t="s">
        <v>565</v>
      </c>
    </row>
    <row r="29" spans="1:5" ht="48">
      <c r="A29" s="687"/>
      <c r="B29" s="692"/>
      <c r="C29" s="695"/>
      <c r="D29" s="394" t="s">
        <v>560</v>
      </c>
      <c r="E29" s="418" t="s">
        <v>565</v>
      </c>
    </row>
    <row r="30" spans="1:5" ht="48" customHeight="1">
      <c r="A30" s="687"/>
      <c r="B30" s="692"/>
      <c r="C30" s="695"/>
      <c r="D30" s="394" t="s">
        <v>561</v>
      </c>
      <c r="E30" s="418" t="s">
        <v>565</v>
      </c>
    </row>
    <row r="31" spans="1:5" ht="48">
      <c r="A31" s="687"/>
      <c r="B31" s="692"/>
      <c r="C31" s="695"/>
      <c r="D31" s="394" t="s">
        <v>562</v>
      </c>
      <c r="E31" s="418" t="s">
        <v>566</v>
      </c>
    </row>
    <row r="32" spans="1:5" ht="72">
      <c r="A32" s="687"/>
      <c r="B32" s="692"/>
      <c r="C32" s="695"/>
      <c r="D32" s="394" t="s">
        <v>563</v>
      </c>
      <c r="E32" s="418" t="s">
        <v>565</v>
      </c>
    </row>
    <row r="33" spans="1:5" ht="48">
      <c r="A33" s="688"/>
      <c r="B33" s="692"/>
      <c r="C33" s="695"/>
      <c r="D33" s="394" t="s">
        <v>564</v>
      </c>
      <c r="E33" s="418" t="s">
        <v>565</v>
      </c>
    </row>
    <row r="34" spans="1:5" ht="42" customHeight="1">
      <c r="A34" s="686" t="s">
        <v>579</v>
      </c>
      <c r="B34" s="689" t="s">
        <v>515</v>
      </c>
      <c r="C34" s="690" t="s">
        <v>525</v>
      </c>
      <c r="D34" s="395" t="s">
        <v>570</v>
      </c>
      <c r="E34" s="419" t="s">
        <v>577</v>
      </c>
    </row>
    <row r="35" spans="1:5" ht="42" customHeight="1">
      <c r="A35" s="687"/>
      <c r="B35" s="689"/>
      <c r="C35" s="690"/>
      <c r="D35" s="395" t="s">
        <v>571</v>
      </c>
      <c r="E35" s="419" t="s">
        <v>578</v>
      </c>
    </row>
    <row r="36" spans="1:5" ht="51.75" customHeight="1">
      <c r="A36" s="687"/>
      <c r="B36" s="689"/>
      <c r="C36" s="690"/>
      <c r="D36" s="412" t="s">
        <v>572</v>
      </c>
      <c r="E36" s="419" t="s">
        <v>605</v>
      </c>
    </row>
    <row r="37" spans="1:5" ht="24">
      <c r="A37" s="688"/>
      <c r="B37" s="689"/>
      <c r="C37" s="690"/>
      <c r="D37" s="395" t="s">
        <v>573</v>
      </c>
      <c r="E37" s="420" t="s">
        <v>597</v>
      </c>
    </row>
    <row r="38" spans="1:5" ht="72">
      <c r="A38" s="686" t="s">
        <v>530</v>
      </c>
      <c r="B38" s="706" t="s">
        <v>516</v>
      </c>
      <c r="C38" s="396" t="s">
        <v>526</v>
      </c>
      <c r="D38" s="413" t="s">
        <v>574</v>
      </c>
      <c r="E38" s="400" t="s">
        <v>606</v>
      </c>
    </row>
    <row r="39" spans="1:5" ht="72">
      <c r="A39" s="687"/>
      <c r="B39" s="706"/>
      <c r="C39" s="698" t="s">
        <v>527</v>
      </c>
      <c r="D39" s="398" t="s">
        <v>580</v>
      </c>
      <c r="E39" s="397" t="s">
        <v>593</v>
      </c>
    </row>
    <row r="40" spans="1:5" ht="42" customHeight="1">
      <c r="A40" s="687"/>
      <c r="B40" s="706"/>
      <c r="C40" s="698"/>
      <c r="D40" s="399" t="s">
        <v>581</v>
      </c>
      <c r="E40" s="400" t="s">
        <v>594</v>
      </c>
    </row>
    <row r="41" spans="1:5" ht="24">
      <c r="A41" s="687"/>
      <c r="B41" s="706"/>
      <c r="C41" s="698"/>
      <c r="D41" s="398" t="s">
        <v>582</v>
      </c>
      <c r="E41" s="397" t="s">
        <v>590</v>
      </c>
    </row>
    <row r="42" spans="1:5" ht="42" customHeight="1">
      <c r="A42" s="687"/>
      <c r="B42" s="706"/>
      <c r="C42" s="707" t="s">
        <v>528</v>
      </c>
      <c r="D42" s="397" t="s">
        <v>583</v>
      </c>
      <c r="E42" s="397" t="s">
        <v>575</v>
      </c>
    </row>
    <row r="43" spans="1:5" ht="48">
      <c r="A43" s="687"/>
      <c r="B43" s="706"/>
      <c r="C43" s="707"/>
      <c r="D43" s="397" t="s">
        <v>584</v>
      </c>
      <c r="E43" s="400" t="s">
        <v>576</v>
      </c>
    </row>
    <row r="44" spans="1:5" ht="24">
      <c r="A44" s="687"/>
      <c r="B44" s="706"/>
      <c r="C44" s="707"/>
      <c r="D44" s="400" t="s">
        <v>585</v>
      </c>
      <c r="E44" s="400" t="s">
        <v>607</v>
      </c>
    </row>
    <row r="45" spans="1:5" ht="24">
      <c r="A45" s="687"/>
      <c r="B45" s="706"/>
      <c r="C45" s="698" t="s">
        <v>529</v>
      </c>
      <c r="D45" s="397" t="s">
        <v>587</v>
      </c>
      <c r="E45" s="397" t="s">
        <v>592</v>
      </c>
    </row>
    <row r="46" spans="1:5" ht="23.25" customHeight="1">
      <c r="A46" s="687"/>
      <c r="B46" s="706"/>
      <c r="C46" s="698"/>
      <c r="D46" s="401" t="s">
        <v>586</v>
      </c>
      <c r="E46" s="700" t="s">
        <v>591</v>
      </c>
    </row>
    <row r="47" spans="1:5" ht="24">
      <c r="A47" s="687"/>
      <c r="B47" s="706"/>
      <c r="C47" s="698"/>
      <c r="D47" s="402" t="s">
        <v>507</v>
      </c>
      <c r="E47" s="701"/>
    </row>
    <row r="48" spans="1:5" ht="24">
      <c r="A48" s="687"/>
      <c r="B48" s="706"/>
      <c r="C48" s="698"/>
      <c r="D48" s="403" t="s">
        <v>508</v>
      </c>
      <c r="E48" s="702"/>
    </row>
    <row r="49" spans="1:5" ht="24">
      <c r="A49" s="688"/>
      <c r="B49" s="706"/>
      <c r="C49" s="698"/>
      <c r="D49" s="397" t="s">
        <v>588</v>
      </c>
      <c r="E49" s="397" t="s">
        <v>608</v>
      </c>
    </row>
    <row r="50" ht="7.5" customHeight="1"/>
    <row r="51" ht="24">
      <c r="A51" s="414" t="s">
        <v>609</v>
      </c>
    </row>
  </sheetData>
  <sheetProtection/>
  <mergeCells count="21">
    <mergeCell ref="C42:C44"/>
    <mergeCell ref="C5:C6"/>
    <mergeCell ref="C45:C49"/>
    <mergeCell ref="A4:A25"/>
    <mergeCell ref="A26:A33"/>
    <mergeCell ref="A1:E1"/>
    <mergeCell ref="E46:E48"/>
    <mergeCell ref="E14:E17"/>
    <mergeCell ref="A38:A49"/>
    <mergeCell ref="B38:B49"/>
    <mergeCell ref="C39:C41"/>
    <mergeCell ref="C7:C17"/>
    <mergeCell ref="A34:A37"/>
    <mergeCell ref="B34:B37"/>
    <mergeCell ref="C34:C37"/>
    <mergeCell ref="C18:C19"/>
    <mergeCell ref="C20:C25"/>
    <mergeCell ref="B26:B33"/>
    <mergeCell ref="C26:C27"/>
    <mergeCell ref="C28:C33"/>
    <mergeCell ref="B4:B25"/>
  </mergeCells>
  <printOptions horizontalCentered="1"/>
  <pageMargins left="0.52" right="0.17" top="0.44" bottom="0.21" header="0.17" footer="0.17"/>
  <pageSetup horizontalDpi="600" verticalDpi="600" orientation="landscape" paperSize="9" scale="80" r:id="rId1"/>
  <headerFooter>
    <oddHeader>&amp;R&amp;"TH SarabunPSK,ตัวหนา"&amp;18เอกสารหมายเลข 10</oddHeader>
    <oddFooter>&amp;R&amp;"TH SarabunIT๙,ธรรมดา"กลุ่มงานงบประมาณและเงินบำรุง กองยุทธศาสตร์และแผนงาน</oddFooter>
  </headerFooter>
  <rowBreaks count="2" manualBreakCount="2">
    <brk id="19" max="255" man="1"/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view="pageBreakPreview" zoomScale="130" zoomScaleSheetLayoutView="130" zoomScalePageLayoutView="0" workbookViewId="0" topLeftCell="A1">
      <selection activeCell="B2" sqref="B2"/>
    </sheetView>
  </sheetViews>
  <sheetFormatPr defaultColWidth="9.140625" defaultRowHeight="21.75"/>
  <cols>
    <col min="1" max="1" width="3.140625" style="81" customWidth="1"/>
    <col min="2" max="2" width="27.28125" style="81" customWidth="1"/>
    <col min="3" max="3" width="11.140625" style="81" customWidth="1"/>
    <col min="4" max="4" width="22.57421875" style="81" customWidth="1"/>
    <col min="5" max="5" width="20.28125" style="81" customWidth="1"/>
    <col min="6" max="6" width="19.7109375" style="81" customWidth="1"/>
    <col min="7" max="7" width="9.140625" style="81" customWidth="1"/>
    <col min="8" max="10" width="4.140625" style="81" customWidth="1"/>
    <col min="11" max="11" width="4.8515625" style="81" customWidth="1"/>
    <col min="12" max="12" width="8.7109375" style="81" customWidth="1"/>
    <col min="13" max="13" width="20.8515625" style="81" customWidth="1"/>
    <col min="14" max="16384" width="9.140625" style="81" customWidth="1"/>
  </cols>
  <sheetData>
    <row r="1" spans="2:13" s="8" customFormat="1" ht="24" customHeight="1">
      <c r="B1" s="634" t="s">
        <v>726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2" spans="1:13" s="36" customFormat="1" ht="24" customHeight="1">
      <c r="A2" s="9" t="s">
        <v>73</v>
      </c>
      <c r="M2" s="10" t="s">
        <v>75</v>
      </c>
    </row>
    <row r="3" spans="1:13" s="17" customFormat="1" ht="21" customHeight="1">
      <c r="A3" s="723" t="s">
        <v>186</v>
      </c>
      <c r="B3" s="726" t="s">
        <v>222</v>
      </c>
      <c r="C3" s="728" t="s">
        <v>223</v>
      </c>
      <c r="D3" s="726" t="s">
        <v>224</v>
      </c>
      <c r="E3" s="726" t="s">
        <v>225</v>
      </c>
      <c r="F3" s="731" t="s">
        <v>226</v>
      </c>
      <c r="G3" s="731"/>
      <c r="H3" s="731"/>
      <c r="I3" s="731"/>
      <c r="J3" s="731"/>
      <c r="K3" s="731"/>
      <c r="L3" s="731"/>
      <c r="M3" s="721" t="s">
        <v>227</v>
      </c>
    </row>
    <row r="4" spans="1:13" s="17" customFormat="1" ht="18.75" customHeight="1">
      <c r="A4" s="724"/>
      <c r="B4" s="727"/>
      <c r="C4" s="729"/>
      <c r="D4" s="727"/>
      <c r="E4" s="727"/>
      <c r="F4" s="733" t="s">
        <v>228</v>
      </c>
      <c r="G4" s="728" t="s">
        <v>229</v>
      </c>
      <c r="H4" s="721" t="s">
        <v>230</v>
      </c>
      <c r="I4" s="721" t="s">
        <v>231</v>
      </c>
      <c r="J4" s="721" t="s">
        <v>232</v>
      </c>
      <c r="K4" s="721" t="s">
        <v>92</v>
      </c>
      <c r="L4" s="721" t="s">
        <v>233</v>
      </c>
      <c r="M4" s="732"/>
    </row>
    <row r="5" spans="1:13" s="17" customFormat="1" ht="38.25" customHeight="1">
      <c r="A5" s="725"/>
      <c r="B5" s="642"/>
      <c r="C5" s="730"/>
      <c r="D5" s="642"/>
      <c r="E5" s="642"/>
      <c r="F5" s="734"/>
      <c r="G5" s="730"/>
      <c r="H5" s="722"/>
      <c r="I5" s="722"/>
      <c r="J5" s="722"/>
      <c r="K5" s="722"/>
      <c r="L5" s="722"/>
      <c r="M5" s="722"/>
    </row>
    <row r="6" spans="1:13" ht="19.5">
      <c r="A6" s="88">
        <v>1</v>
      </c>
      <c r="B6" s="89" t="s">
        <v>234</v>
      </c>
      <c r="C6" s="89"/>
      <c r="D6" s="46"/>
      <c r="E6" s="46"/>
      <c r="F6" s="46"/>
      <c r="G6" s="46"/>
      <c r="H6" s="46"/>
      <c r="I6" s="46"/>
      <c r="J6" s="46"/>
      <c r="K6" s="46"/>
      <c r="L6" s="90"/>
      <c r="M6" s="46"/>
    </row>
    <row r="7" spans="1:13" ht="19.5">
      <c r="A7" s="52"/>
      <c r="B7" s="91" t="s">
        <v>235</v>
      </c>
      <c r="C7" s="92"/>
      <c r="D7" s="52"/>
      <c r="E7" s="52"/>
      <c r="F7" s="52"/>
      <c r="G7" s="52"/>
      <c r="H7" s="52"/>
      <c r="I7" s="52"/>
      <c r="J7" s="52"/>
      <c r="K7" s="52"/>
      <c r="L7" s="93"/>
      <c r="M7" s="52"/>
    </row>
    <row r="8" spans="1:13" ht="19.5">
      <c r="A8" s="52"/>
      <c r="B8" s="91" t="s">
        <v>236</v>
      </c>
      <c r="C8" s="92"/>
      <c r="D8" s="52"/>
      <c r="E8" s="52"/>
      <c r="F8" s="52"/>
      <c r="G8" s="52"/>
      <c r="H8" s="52"/>
      <c r="I8" s="52"/>
      <c r="J8" s="52"/>
      <c r="K8" s="52"/>
      <c r="L8" s="93"/>
      <c r="M8" s="52"/>
    </row>
    <row r="9" spans="1:13" ht="19.5">
      <c r="A9" s="52"/>
      <c r="B9" s="91" t="s">
        <v>237</v>
      </c>
      <c r="C9" s="92"/>
      <c r="D9" s="52"/>
      <c r="E9" s="52"/>
      <c r="F9" s="52"/>
      <c r="G9" s="52"/>
      <c r="H9" s="52"/>
      <c r="I9" s="52"/>
      <c r="J9" s="52"/>
      <c r="K9" s="52"/>
      <c r="L9" s="93"/>
      <c r="M9" s="52"/>
    </row>
    <row r="10" spans="1:13" ht="19.5">
      <c r="A10" s="52"/>
      <c r="B10" s="94" t="s">
        <v>238</v>
      </c>
      <c r="C10" s="92"/>
      <c r="D10" s="52"/>
      <c r="E10" s="52"/>
      <c r="F10" s="52"/>
      <c r="G10" s="52"/>
      <c r="H10" s="52"/>
      <c r="I10" s="52"/>
      <c r="J10" s="52"/>
      <c r="K10" s="52"/>
      <c r="L10" s="93"/>
      <c r="M10" s="52"/>
    </row>
    <row r="11" spans="1:13" ht="19.5">
      <c r="A11" s="52"/>
      <c r="B11" s="95" t="s">
        <v>239</v>
      </c>
      <c r="C11" s="92"/>
      <c r="D11" s="52"/>
      <c r="E11" s="52"/>
      <c r="F11" s="52" t="s">
        <v>143</v>
      </c>
      <c r="G11" s="52"/>
      <c r="H11" s="52"/>
      <c r="I11" s="52"/>
      <c r="J11" s="52"/>
      <c r="K11" s="52"/>
      <c r="L11" s="93"/>
      <c r="M11" s="52"/>
    </row>
    <row r="12" spans="1:13" ht="19.5">
      <c r="A12" s="52"/>
      <c r="B12" s="95" t="s">
        <v>240</v>
      </c>
      <c r="C12" s="92"/>
      <c r="D12" s="52"/>
      <c r="E12" s="52"/>
      <c r="F12" s="52"/>
      <c r="G12" s="52"/>
      <c r="H12" s="52"/>
      <c r="I12" s="52"/>
      <c r="J12" s="52"/>
      <c r="K12" s="52"/>
      <c r="L12" s="93"/>
      <c r="M12" s="52"/>
    </row>
    <row r="13" spans="1:13" ht="19.5">
      <c r="A13" s="52"/>
      <c r="B13" s="95" t="s">
        <v>629</v>
      </c>
      <c r="C13" s="92"/>
      <c r="D13" s="52"/>
      <c r="E13" s="52"/>
      <c r="F13" s="52"/>
      <c r="G13" s="52"/>
      <c r="H13" s="52"/>
      <c r="I13" s="52"/>
      <c r="J13" s="52"/>
      <c r="K13" s="52"/>
      <c r="L13" s="93"/>
      <c r="M13" s="52"/>
    </row>
    <row r="14" spans="1:13" ht="19.5">
      <c r="A14" s="52"/>
      <c r="B14" s="95" t="s">
        <v>630</v>
      </c>
      <c r="C14" s="92"/>
      <c r="D14" s="52"/>
      <c r="E14" s="52"/>
      <c r="F14" s="52"/>
      <c r="G14" s="52"/>
      <c r="H14" s="52"/>
      <c r="I14" s="52"/>
      <c r="J14" s="52"/>
      <c r="K14" s="52"/>
      <c r="L14" s="93"/>
      <c r="M14" s="52"/>
    </row>
    <row r="15" spans="1:13" ht="19.5">
      <c r="A15" s="52"/>
      <c r="B15" s="95" t="s">
        <v>631</v>
      </c>
      <c r="C15" s="92"/>
      <c r="D15" s="52"/>
      <c r="E15" s="52"/>
      <c r="F15" s="52"/>
      <c r="G15" s="52"/>
      <c r="H15" s="52"/>
      <c r="I15" s="52"/>
      <c r="J15" s="52"/>
      <c r="K15" s="52"/>
      <c r="L15" s="93"/>
      <c r="M15" s="52"/>
    </row>
    <row r="16" spans="1:13" ht="19.5">
      <c r="A16" s="46"/>
      <c r="B16" s="446" t="s">
        <v>439</v>
      </c>
      <c r="C16" s="46"/>
      <c r="D16" s="46"/>
      <c r="E16" s="46"/>
      <c r="F16" s="46"/>
      <c r="G16" s="46"/>
      <c r="H16" s="46"/>
      <c r="I16" s="90"/>
      <c r="J16" s="90"/>
      <c r="K16" s="90"/>
      <c r="L16" s="90"/>
      <c r="M16" s="90"/>
    </row>
    <row r="17" spans="1:13" ht="19.5">
      <c r="A17" s="52"/>
      <c r="B17" s="447" t="s">
        <v>440</v>
      </c>
      <c r="C17" s="52"/>
      <c r="D17" s="52"/>
      <c r="E17" s="52"/>
      <c r="F17" s="52"/>
      <c r="G17" s="52"/>
      <c r="H17" s="52"/>
      <c r="I17" s="93"/>
      <c r="J17" s="93"/>
      <c r="K17" s="93"/>
      <c r="L17" s="93"/>
      <c r="M17" s="93"/>
    </row>
    <row r="18" spans="1:13" ht="19.5">
      <c r="A18" s="52"/>
      <c r="B18" s="365" t="s">
        <v>442</v>
      </c>
      <c r="C18" s="52"/>
      <c r="D18" s="52"/>
      <c r="E18" s="52"/>
      <c r="F18" s="52"/>
      <c r="G18" s="52"/>
      <c r="H18" s="52"/>
      <c r="I18" s="93"/>
      <c r="J18" s="93"/>
      <c r="K18" s="93"/>
      <c r="L18" s="93"/>
      <c r="M18" s="93"/>
    </row>
    <row r="19" spans="1:13" ht="19.5">
      <c r="A19" s="52"/>
      <c r="B19" s="447" t="s">
        <v>441</v>
      </c>
      <c r="C19" s="52"/>
      <c r="D19" s="52"/>
      <c r="E19" s="52"/>
      <c r="F19" s="52"/>
      <c r="G19" s="52"/>
      <c r="H19" s="52"/>
      <c r="I19" s="93"/>
      <c r="J19" s="93"/>
      <c r="K19" s="93"/>
      <c r="L19" s="93"/>
      <c r="M19" s="93"/>
    </row>
    <row r="20" spans="1:13" ht="19.5">
      <c r="A20" s="58"/>
      <c r="B20" s="371" t="s">
        <v>442</v>
      </c>
      <c r="C20" s="58"/>
      <c r="D20" s="58"/>
      <c r="E20" s="58"/>
      <c r="F20" s="58"/>
      <c r="G20" s="58"/>
      <c r="H20" s="58"/>
      <c r="I20" s="96"/>
      <c r="J20" s="96"/>
      <c r="K20" s="96"/>
      <c r="L20" s="96"/>
      <c r="M20" s="96"/>
    </row>
    <row r="21" spans="1:12" s="1" customFormat="1" ht="21.75">
      <c r="A21" s="67" t="s">
        <v>241</v>
      </c>
      <c r="L21" s="97"/>
    </row>
    <row r="22" spans="1:12" s="98" customFormat="1" ht="21.75">
      <c r="A22" s="1"/>
      <c r="B22" s="1" t="s">
        <v>242</v>
      </c>
      <c r="C22" s="1" t="s">
        <v>243</v>
      </c>
      <c r="D22" s="1"/>
      <c r="L22" s="99"/>
    </row>
    <row r="23" spans="1:12" s="98" customFormat="1" ht="21.75">
      <c r="A23" s="1"/>
      <c r="B23" s="1" t="s">
        <v>244</v>
      </c>
      <c r="C23" s="1" t="s">
        <v>245</v>
      </c>
      <c r="D23" s="1"/>
      <c r="L23" s="99"/>
    </row>
    <row r="24" spans="1:12" s="98" customFormat="1" ht="21.75">
      <c r="A24" s="1"/>
      <c r="B24" s="1" t="s">
        <v>143</v>
      </c>
      <c r="C24" s="1" t="s">
        <v>246</v>
      </c>
      <c r="D24" s="1"/>
      <c r="L24" s="99"/>
    </row>
    <row r="25" spans="1:4" s="98" customFormat="1" ht="21.75">
      <c r="A25" s="1"/>
      <c r="B25" s="1" t="s">
        <v>247</v>
      </c>
      <c r="C25" s="1" t="s">
        <v>248</v>
      </c>
      <c r="D25" s="1"/>
    </row>
    <row r="26" spans="1:4" s="98" customFormat="1" ht="21.75">
      <c r="A26" s="1"/>
      <c r="B26" s="1" t="s">
        <v>249</v>
      </c>
      <c r="C26" s="1" t="s">
        <v>250</v>
      </c>
      <c r="D26" s="1"/>
    </row>
    <row r="27" spans="1:4" s="98" customFormat="1" ht="21.75">
      <c r="A27" s="1"/>
      <c r="B27" s="1" t="s">
        <v>251</v>
      </c>
      <c r="C27" s="1" t="s">
        <v>252</v>
      </c>
      <c r="D27" s="1"/>
    </row>
    <row r="28" spans="1:4" s="98" customFormat="1" ht="21.75">
      <c r="A28" s="1"/>
      <c r="B28" s="1" t="s">
        <v>253</v>
      </c>
      <c r="C28" s="1" t="s">
        <v>254</v>
      </c>
      <c r="D28" s="1"/>
    </row>
    <row r="29" spans="1:4" s="98" customFormat="1" ht="21.75">
      <c r="A29" s="1"/>
      <c r="B29" s="1" t="s">
        <v>255</v>
      </c>
      <c r="C29" s="1" t="s">
        <v>256</v>
      </c>
      <c r="D29" s="1"/>
    </row>
    <row r="30" spans="1:4" s="98" customFormat="1" ht="21.75">
      <c r="A30" s="1"/>
      <c r="B30" s="1" t="s">
        <v>257</v>
      </c>
      <c r="C30" s="1" t="s">
        <v>258</v>
      </c>
      <c r="D30" s="1"/>
    </row>
    <row r="31" ht="21.75">
      <c r="B31" s="1" t="s">
        <v>662</v>
      </c>
    </row>
    <row r="32" ht="21.75">
      <c r="B32" s="1" t="s">
        <v>663</v>
      </c>
    </row>
    <row r="33" ht="21.75">
      <c r="B33" s="1" t="s">
        <v>644</v>
      </c>
    </row>
  </sheetData>
  <sheetProtection/>
  <mergeCells count="15">
    <mergeCell ref="A3:A5"/>
    <mergeCell ref="B3:B5"/>
    <mergeCell ref="C3:C5"/>
    <mergeCell ref="D3:D5"/>
    <mergeCell ref="E3:E5"/>
    <mergeCell ref="F3:L3"/>
    <mergeCell ref="F4:F5"/>
    <mergeCell ref="G4:G5"/>
    <mergeCell ref="H4:H5"/>
    <mergeCell ref="I4:I5"/>
    <mergeCell ref="J4:J5"/>
    <mergeCell ref="K4:K5"/>
    <mergeCell ref="L4:L5"/>
    <mergeCell ref="B1:M1"/>
    <mergeCell ref="M3:M5"/>
  </mergeCells>
  <printOptions/>
  <pageMargins left="0.57" right="0.38" top="0.85" bottom="0.53" header="0.5" footer="0.16"/>
  <pageSetup horizontalDpi="600" verticalDpi="600" orientation="landscape" paperSize="9" scale="84" r:id="rId1"/>
  <headerFooter alignWithMargins="0">
    <oddHeader>&amp;R&amp;"TH SarabunPSK,ตัวหนา"&amp;18เอกสารหมายเลข 11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57"/>
  <sheetViews>
    <sheetView view="pageBreakPreview" zoomScale="70" zoomScaleNormal="95" zoomScaleSheetLayoutView="70" zoomScalePageLayoutView="0" workbookViewId="0" topLeftCell="A1">
      <pane ySplit="5" topLeftCell="A6" activePane="bottomLeft" state="frozen"/>
      <selection pane="topLeft" activeCell="L17" sqref="L17"/>
      <selection pane="bottomLeft" activeCell="K15" sqref="K15"/>
    </sheetView>
  </sheetViews>
  <sheetFormatPr defaultColWidth="9.140625" defaultRowHeight="21.75"/>
  <cols>
    <col min="1" max="1" width="41.140625" style="211" customWidth="1"/>
    <col min="2" max="2" width="10.00390625" style="212" customWidth="1"/>
    <col min="3" max="4" width="11.28125" style="212" bestFit="1" customWidth="1"/>
    <col min="5" max="5" width="15.7109375" style="212" customWidth="1"/>
    <col min="6" max="6" width="7.421875" style="212" customWidth="1"/>
    <col min="7" max="7" width="8.421875" style="212" customWidth="1"/>
    <col min="8" max="8" width="10.7109375" style="212" customWidth="1"/>
    <col min="9" max="9" width="7.57421875" style="212" customWidth="1"/>
    <col min="10" max="10" width="8.57421875" style="211" customWidth="1"/>
    <col min="11" max="11" width="12.8515625" style="212" customWidth="1"/>
    <col min="12" max="12" width="13.57421875" style="211" customWidth="1"/>
    <col min="13" max="13" width="14.00390625" style="211" customWidth="1"/>
    <col min="14" max="14" width="7.57421875" style="211" customWidth="1"/>
    <col min="15" max="15" width="8.8515625" style="211" customWidth="1"/>
    <col min="16" max="16" width="51.7109375" style="211" customWidth="1"/>
    <col min="17" max="16384" width="9.140625" style="211" customWidth="1"/>
  </cols>
  <sheetData>
    <row r="1" spans="1:16" s="213" customFormat="1" ht="23.25" customHeight="1">
      <c r="A1" s="714" t="s">
        <v>727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</row>
    <row r="2" spans="1:16" ht="8.25" customHeight="1">
      <c r="A2" s="214"/>
      <c r="P2" s="430" t="s">
        <v>75</v>
      </c>
    </row>
    <row r="3" spans="1:16" ht="24" customHeight="1">
      <c r="A3" s="735" t="s">
        <v>259</v>
      </c>
      <c r="B3" s="738" t="s">
        <v>352</v>
      </c>
      <c r="C3" s="739"/>
      <c r="D3" s="739"/>
      <c r="E3" s="740"/>
      <c r="F3" s="740"/>
      <c r="G3" s="740"/>
      <c r="H3" s="740"/>
      <c r="I3" s="740"/>
      <c r="J3" s="740"/>
      <c r="K3" s="740"/>
      <c r="L3" s="740"/>
      <c r="M3" s="740"/>
      <c r="N3" s="741" t="s">
        <v>632</v>
      </c>
      <c r="O3" s="742"/>
      <c r="P3" s="735" t="s">
        <v>633</v>
      </c>
    </row>
    <row r="4" spans="1:16" ht="37.5" customHeight="1">
      <c r="A4" s="736"/>
      <c r="B4" s="745" t="s">
        <v>260</v>
      </c>
      <c r="C4" s="747" t="s">
        <v>261</v>
      </c>
      <c r="D4" s="748"/>
      <c r="E4" s="748"/>
      <c r="F4" s="748"/>
      <c r="G4" s="748"/>
      <c r="H4" s="749"/>
      <c r="I4" s="750" t="s">
        <v>262</v>
      </c>
      <c r="J4" s="749"/>
      <c r="K4" s="750" t="s">
        <v>263</v>
      </c>
      <c r="L4" s="751"/>
      <c r="M4" s="735" t="s">
        <v>264</v>
      </c>
      <c r="N4" s="743"/>
      <c r="O4" s="744"/>
      <c r="P4" s="736"/>
    </row>
    <row r="5" spans="1:16" ht="66.75" customHeight="1">
      <c r="A5" s="737"/>
      <c r="B5" s="746"/>
      <c r="C5" s="215" t="s">
        <v>265</v>
      </c>
      <c r="D5" s="215" t="s">
        <v>266</v>
      </c>
      <c r="E5" s="215" t="s">
        <v>267</v>
      </c>
      <c r="F5" s="272" t="s">
        <v>268</v>
      </c>
      <c r="G5" s="273" t="s">
        <v>269</v>
      </c>
      <c r="H5" s="215" t="s">
        <v>165</v>
      </c>
      <c r="I5" s="428" t="s">
        <v>86</v>
      </c>
      <c r="J5" s="427" t="s">
        <v>270</v>
      </c>
      <c r="K5" s="216" t="s">
        <v>271</v>
      </c>
      <c r="L5" s="427" t="s">
        <v>270</v>
      </c>
      <c r="M5" s="752"/>
      <c r="N5" s="429" t="s">
        <v>634</v>
      </c>
      <c r="O5" s="429" t="s">
        <v>635</v>
      </c>
      <c r="P5" s="737"/>
    </row>
    <row r="6" spans="1:16" s="218" customFormat="1" ht="24.75" thickBot="1">
      <c r="A6" s="217" t="s">
        <v>91</v>
      </c>
      <c r="B6" s="274"/>
      <c r="C6" s="274"/>
      <c r="D6" s="275"/>
      <c r="E6" s="275"/>
      <c r="F6" s="275"/>
      <c r="G6" s="275"/>
      <c r="H6" s="276"/>
      <c r="I6" s="276"/>
      <c r="J6" s="277"/>
      <c r="K6" s="276"/>
      <c r="L6" s="277"/>
      <c r="M6" s="277"/>
      <c r="N6" s="277"/>
      <c r="O6" s="277"/>
      <c r="P6" s="431"/>
    </row>
    <row r="7" spans="1:16" ht="25.5" thickBot="1" thickTop="1">
      <c r="A7" s="219" t="s">
        <v>272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9"/>
      <c r="M7" s="279"/>
      <c r="N7" s="278"/>
      <c r="O7" s="278"/>
      <c r="P7" s="432"/>
    </row>
    <row r="8" spans="1:16" ht="48.75" thickTop="1">
      <c r="A8" s="220" t="s">
        <v>273</v>
      </c>
      <c r="B8" s="280"/>
      <c r="C8" s="280"/>
      <c r="D8" s="281"/>
      <c r="E8" s="281"/>
      <c r="F8" s="281"/>
      <c r="G8" s="281"/>
      <c r="H8" s="282"/>
      <c r="I8" s="282"/>
      <c r="J8" s="282"/>
      <c r="K8" s="282"/>
      <c r="L8" s="283"/>
      <c r="M8" s="283"/>
      <c r="N8" s="282"/>
      <c r="O8" s="282"/>
      <c r="P8" s="433"/>
    </row>
    <row r="9" spans="1:16" ht="24">
      <c r="A9" s="223" t="s">
        <v>274</v>
      </c>
      <c r="B9" s="284"/>
      <c r="C9" s="285"/>
      <c r="D9" s="285"/>
      <c r="E9" s="285"/>
      <c r="F9" s="285"/>
      <c r="G9" s="285"/>
      <c r="H9" s="285"/>
      <c r="I9" s="285"/>
      <c r="J9" s="286"/>
      <c r="K9" s="285"/>
      <c r="L9" s="287"/>
      <c r="M9" s="287"/>
      <c r="N9" s="287"/>
      <c r="O9" s="287"/>
      <c r="P9" s="434" t="s">
        <v>694</v>
      </c>
    </row>
    <row r="10" spans="1:16" ht="24">
      <c r="A10" s="221" t="s">
        <v>275</v>
      </c>
      <c r="B10" s="306"/>
      <c r="C10" s="305"/>
      <c r="D10" s="305"/>
      <c r="E10" s="305"/>
      <c r="F10" s="305"/>
      <c r="G10" s="305"/>
      <c r="H10" s="305"/>
      <c r="I10" s="305"/>
      <c r="J10" s="307"/>
      <c r="K10" s="308"/>
      <c r="L10" s="307"/>
      <c r="M10" s="307"/>
      <c r="N10" s="307"/>
      <c r="O10" s="307"/>
      <c r="P10" s="434" t="s">
        <v>636</v>
      </c>
    </row>
    <row r="11" spans="1:16" ht="24">
      <c r="A11" s="222" t="s">
        <v>276</v>
      </c>
      <c r="B11" s="309"/>
      <c r="C11" s="305"/>
      <c r="D11" s="305"/>
      <c r="E11" s="305"/>
      <c r="F11" s="305"/>
      <c r="G11" s="305"/>
      <c r="H11" s="305"/>
      <c r="I11" s="305"/>
      <c r="J11" s="305"/>
      <c r="K11" s="305"/>
      <c r="L11" s="305" t="s">
        <v>277</v>
      </c>
      <c r="M11" s="305"/>
      <c r="N11" s="305"/>
      <c r="O11" s="305"/>
      <c r="P11" s="435" t="s">
        <v>637</v>
      </c>
    </row>
    <row r="12" spans="1:16" ht="24">
      <c r="A12" s="222" t="s">
        <v>278</v>
      </c>
      <c r="B12" s="309"/>
      <c r="C12" s="305"/>
      <c r="D12" s="305"/>
      <c r="E12" s="305"/>
      <c r="F12" s="305"/>
      <c r="G12" s="305"/>
      <c r="H12" s="305"/>
      <c r="I12" s="305"/>
      <c r="J12" s="305"/>
      <c r="K12" s="305"/>
      <c r="L12" s="305" t="s">
        <v>277</v>
      </c>
      <c r="M12" s="305"/>
      <c r="N12" s="305"/>
      <c r="O12" s="305"/>
      <c r="P12" s="436" t="s">
        <v>638</v>
      </c>
    </row>
    <row r="13" spans="1:16" ht="24">
      <c r="A13" s="222" t="s">
        <v>279</v>
      </c>
      <c r="B13" s="288"/>
      <c r="C13" s="289"/>
      <c r="D13" s="289"/>
      <c r="E13" s="289"/>
      <c r="F13" s="289"/>
      <c r="G13" s="289"/>
      <c r="H13" s="289"/>
      <c r="I13" s="290"/>
      <c r="J13" s="291"/>
      <c r="K13" s="289"/>
      <c r="L13" s="291" t="s">
        <v>280</v>
      </c>
      <c r="M13" s="292"/>
      <c r="N13" s="292"/>
      <c r="O13" s="292"/>
      <c r="P13" s="436" t="s">
        <v>639</v>
      </c>
    </row>
    <row r="14" spans="1:16" ht="24">
      <c r="A14" s="222" t="s">
        <v>281</v>
      </c>
      <c r="B14" s="288"/>
      <c r="C14" s="289"/>
      <c r="D14" s="289"/>
      <c r="E14" s="289"/>
      <c r="F14" s="289"/>
      <c r="G14" s="289"/>
      <c r="H14" s="289"/>
      <c r="I14" s="289"/>
      <c r="J14" s="291"/>
      <c r="K14" s="289"/>
      <c r="L14" s="291" t="s">
        <v>282</v>
      </c>
      <c r="M14" s="292"/>
      <c r="N14" s="292"/>
      <c r="O14" s="292"/>
      <c r="P14" s="436" t="s">
        <v>640</v>
      </c>
    </row>
    <row r="15" spans="1:16" ht="24">
      <c r="A15" s="222" t="s">
        <v>283</v>
      </c>
      <c r="B15" s="288"/>
      <c r="C15" s="289"/>
      <c r="D15" s="289"/>
      <c r="E15" s="289"/>
      <c r="F15" s="289"/>
      <c r="G15" s="289"/>
      <c r="H15" s="289"/>
      <c r="I15" s="289"/>
      <c r="J15" s="291"/>
      <c r="K15" s="289"/>
      <c r="L15" s="291" t="s">
        <v>284</v>
      </c>
      <c r="M15" s="292"/>
      <c r="N15" s="292"/>
      <c r="O15" s="292"/>
      <c r="P15" s="436" t="s">
        <v>641</v>
      </c>
    </row>
    <row r="16" spans="1:16" ht="24">
      <c r="A16" s="222" t="s">
        <v>285</v>
      </c>
      <c r="B16" s="288"/>
      <c r="C16" s="289"/>
      <c r="D16" s="289"/>
      <c r="E16" s="289"/>
      <c r="F16" s="289"/>
      <c r="G16" s="289"/>
      <c r="H16" s="289"/>
      <c r="I16" s="289"/>
      <c r="J16" s="291"/>
      <c r="K16" s="289"/>
      <c r="L16" s="291" t="s">
        <v>284</v>
      </c>
      <c r="M16" s="292"/>
      <c r="N16" s="292"/>
      <c r="O16" s="292"/>
      <c r="P16" s="222" t="s">
        <v>642</v>
      </c>
    </row>
    <row r="17" spans="1:16" ht="24">
      <c r="A17" s="222" t="s">
        <v>287</v>
      </c>
      <c r="B17" s="288"/>
      <c r="C17" s="289"/>
      <c r="D17" s="289"/>
      <c r="E17" s="289"/>
      <c r="F17" s="289"/>
      <c r="G17" s="289"/>
      <c r="H17" s="289"/>
      <c r="I17" s="289"/>
      <c r="J17" s="291"/>
      <c r="K17" s="289"/>
      <c r="L17" s="291" t="s">
        <v>288</v>
      </c>
      <c r="M17" s="292"/>
      <c r="N17" s="292"/>
      <c r="O17" s="292"/>
      <c r="P17" s="222" t="s">
        <v>286</v>
      </c>
    </row>
    <row r="18" spans="1:16" ht="48">
      <c r="A18" s="222"/>
      <c r="B18" s="288"/>
      <c r="C18" s="289"/>
      <c r="D18" s="289"/>
      <c r="E18" s="289"/>
      <c r="F18" s="289"/>
      <c r="G18" s="289"/>
      <c r="H18" s="289"/>
      <c r="I18" s="289"/>
      <c r="J18" s="291"/>
      <c r="K18" s="289"/>
      <c r="L18" s="291"/>
      <c r="M18" s="292"/>
      <c r="N18" s="292"/>
      <c r="O18" s="292"/>
      <c r="P18" s="222" t="s">
        <v>289</v>
      </c>
    </row>
    <row r="19" spans="1:16" ht="24">
      <c r="A19" s="222"/>
      <c r="B19" s="293"/>
      <c r="C19" s="294"/>
      <c r="D19" s="294"/>
      <c r="E19" s="294"/>
      <c r="F19" s="294"/>
      <c r="G19" s="294"/>
      <c r="H19" s="289"/>
      <c r="I19" s="294"/>
      <c r="J19" s="295"/>
      <c r="K19" s="294"/>
      <c r="L19" s="295"/>
      <c r="M19" s="292"/>
      <c r="N19" s="296"/>
      <c r="O19" s="296"/>
      <c r="P19" s="435" t="s">
        <v>643</v>
      </c>
    </row>
    <row r="20" spans="1:16" ht="24">
      <c r="A20" s="222"/>
      <c r="B20" s="293"/>
      <c r="C20" s="294"/>
      <c r="D20" s="294"/>
      <c r="E20" s="294"/>
      <c r="F20" s="294"/>
      <c r="G20" s="294"/>
      <c r="H20" s="289"/>
      <c r="I20" s="294"/>
      <c r="J20" s="295"/>
      <c r="K20" s="294"/>
      <c r="L20" s="295"/>
      <c r="M20" s="292"/>
      <c r="N20" s="296"/>
      <c r="O20" s="296"/>
      <c r="P20" s="435" t="s">
        <v>290</v>
      </c>
    </row>
    <row r="21" spans="1:16" ht="24">
      <c r="A21" s="222"/>
      <c r="B21" s="293"/>
      <c r="C21" s="294"/>
      <c r="D21" s="294"/>
      <c r="E21" s="294"/>
      <c r="F21" s="294"/>
      <c r="G21" s="294"/>
      <c r="H21" s="289"/>
      <c r="I21" s="294"/>
      <c r="J21" s="295"/>
      <c r="K21" s="294"/>
      <c r="L21" s="295"/>
      <c r="M21" s="292"/>
      <c r="N21" s="296"/>
      <c r="O21" s="296"/>
      <c r="P21" s="435" t="s">
        <v>291</v>
      </c>
    </row>
    <row r="22" spans="1:16" ht="24">
      <c r="A22" s="222"/>
      <c r="B22" s="293"/>
      <c r="C22" s="294"/>
      <c r="D22" s="294"/>
      <c r="E22" s="294"/>
      <c r="F22" s="294"/>
      <c r="G22" s="294"/>
      <c r="H22" s="289"/>
      <c r="I22" s="294"/>
      <c r="J22" s="295"/>
      <c r="K22" s="294"/>
      <c r="L22" s="295"/>
      <c r="M22" s="292"/>
      <c r="N22" s="296"/>
      <c r="O22" s="296"/>
      <c r="P22" s="435" t="s">
        <v>292</v>
      </c>
    </row>
    <row r="23" spans="1:16" ht="48">
      <c r="A23" s="437"/>
      <c r="B23" s="293"/>
      <c r="C23" s="294"/>
      <c r="D23" s="294"/>
      <c r="E23" s="294"/>
      <c r="F23" s="294"/>
      <c r="G23" s="294"/>
      <c r="H23" s="289"/>
      <c r="I23" s="294"/>
      <c r="J23" s="438"/>
      <c r="K23" s="294"/>
      <c r="L23" s="438"/>
      <c r="M23" s="292"/>
      <c r="N23" s="294"/>
      <c r="O23" s="294"/>
      <c r="P23" s="364" t="s">
        <v>439</v>
      </c>
    </row>
    <row r="24" spans="1:16" ht="24">
      <c r="A24" s="439"/>
      <c r="B24" s="293"/>
      <c r="C24" s="294"/>
      <c r="D24" s="294"/>
      <c r="E24" s="294"/>
      <c r="F24" s="294"/>
      <c r="G24" s="294"/>
      <c r="H24" s="289"/>
      <c r="I24" s="294"/>
      <c r="J24" s="438"/>
      <c r="K24" s="294"/>
      <c r="L24" s="438"/>
      <c r="M24" s="292"/>
      <c r="N24" s="294"/>
      <c r="O24" s="294"/>
      <c r="P24" s="222" t="s">
        <v>440</v>
      </c>
    </row>
    <row r="25" spans="1:16" ht="24">
      <c r="A25" s="222"/>
      <c r="B25" s="293"/>
      <c r="C25" s="294"/>
      <c r="D25" s="294"/>
      <c r="E25" s="294"/>
      <c r="F25" s="294"/>
      <c r="G25" s="294"/>
      <c r="H25" s="289"/>
      <c r="I25" s="294"/>
      <c r="J25" s="438"/>
      <c r="K25" s="294"/>
      <c r="L25" s="291"/>
      <c r="M25" s="296"/>
      <c r="N25" s="294"/>
      <c r="O25" s="294"/>
      <c r="P25" s="222" t="s">
        <v>441</v>
      </c>
    </row>
    <row r="26" spans="1:16" ht="24">
      <c r="A26" s="440"/>
      <c r="B26" s="441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</row>
    <row r="27" ht="30.75" customHeight="1">
      <c r="A27" s="259" t="s">
        <v>390</v>
      </c>
    </row>
    <row r="28" spans="1:11" ht="24">
      <c r="A28" s="330" t="s">
        <v>399</v>
      </c>
      <c r="K28" s="211"/>
    </row>
    <row r="29" spans="1:11" ht="24">
      <c r="A29" s="331" t="s">
        <v>400</v>
      </c>
      <c r="K29" s="211"/>
    </row>
    <row r="30" ht="24">
      <c r="A30" s="331" t="s">
        <v>293</v>
      </c>
    </row>
    <row r="31" ht="24">
      <c r="A31" s="331" t="s">
        <v>294</v>
      </c>
    </row>
    <row r="32" ht="24">
      <c r="A32" s="331" t="s">
        <v>295</v>
      </c>
    </row>
    <row r="33" ht="24">
      <c r="A33" s="331" t="s">
        <v>296</v>
      </c>
    </row>
    <row r="34" spans="1:16" ht="24">
      <c r="A34" s="443" t="s">
        <v>401</v>
      </c>
      <c r="P34" s="430"/>
    </row>
    <row r="35" spans="1:16" ht="24">
      <c r="A35" s="443" t="s">
        <v>402</v>
      </c>
      <c r="P35" s="444"/>
    </row>
    <row r="36" ht="24">
      <c r="A36" s="443" t="s">
        <v>403</v>
      </c>
    </row>
    <row r="37" ht="24">
      <c r="A37" s="443" t="s">
        <v>404</v>
      </c>
    </row>
    <row r="38" ht="24">
      <c r="A38" s="443" t="s">
        <v>405</v>
      </c>
    </row>
    <row r="39" ht="24">
      <c r="A39" s="443" t="s">
        <v>406</v>
      </c>
    </row>
    <row r="40" ht="24">
      <c r="A40" s="445" t="s">
        <v>407</v>
      </c>
    </row>
    <row r="41" ht="24">
      <c r="A41" s="445" t="s">
        <v>408</v>
      </c>
    </row>
    <row r="42" ht="24">
      <c r="A42" s="332" t="s">
        <v>409</v>
      </c>
    </row>
    <row r="43" ht="24">
      <c r="A43" s="332" t="s">
        <v>410</v>
      </c>
    </row>
    <row r="44" ht="24">
      <c r="A44" s="211" t="s">
        <v>466</v>
      </c>
    </row>
    <row r="45" ht="24">
      <c r="A45" s="211" t="s">
        <v>664</v>
      </c>
    </row>
    <row r="46" ht="24">
      <c r="A46" s="211" t="s">
        <v>467</v>
      </c>
    </row>
    <row r="4733" spans="1:16" s="212" customFormat="1" ht="24">
      <c r="A4733" s="211" t="s">
        <v>274</v>
      </c>
      <c r="J4733" s="211"/>
      <c r="L4733" s="211"/>
      <c r="M4733" s="211"/>
      <c r="N4733" s="211"/>
      <c r="O4733" s="211"/>
      <c r="P4733" s="211"/>
    </row>
    <row r="4734" spans="1:16" s="212" customFormat="1" ht="24">
      <c r="A4734" s="211" t="s">
        <v>274</v>
      </c>
      <c r="J4734" s="211"/>
      <c r="L4734" s="211"/>
      <c r="M4734" s="211"/>
      <c r="N4734" s="211"/>
      <c r="O4734" s="211"/>
      <c r="P4734" s="211"/>
    </row>
    <row r="4735" spans="1:16" s="212" customFormat="1" ht="24">
      <c r="A4735" s="211" t="s">
        <v>297</v>
      </c>
      <c r="J4735" s="211"/>
      <c r="L4735" s="211"/>
      <c r="M4735" s="211"/>
      <c r="N4735" s="211"/>
      <c r="O4735" s="211"/>
      <c r="P4735" s="211"/>
    </row>
    <row r="4736" spans="1:16" s="212" customFormat="1" ht="24">
      <c r="A4736" s="211" t="s">
        <v>297</v>
      </c>
      <c r="J4736" s="211"/>
      <c r="L4736" s="211"/>
      <c r="M4736" s="211"/>
      <c r="N4736" s="211"/>
      <c r="O4736" s="211"/>
      <c r="P4736" s="211"/>
    </row>
    <row r="4737" spans="1:16" s="212" customFormat="1" ht="24">
      <c r="A4737" s="211" t="s">
        <v>297</v>
      </c>
      <c r="J4737" s="211"/>
      <c r="L4737" s="211"/>
      <c r="M4737" s="211"/>
      <c r="N4737" s="211"/>
      <c r="O4737" s="211"/>
      <c r="P4737" s="211"/>
    </row>
    <row r="4738" spans="1:16" s="212" customFormat="1" ht="24">
      <c r="A4738" s="211" t="s">
        <v>297</v>
      </c>
      <c r="J4738" s="211"/>
      <c r="L4738" s="211"/>
      <c r="M4738" s="211"/>
      <c r="N4738" s="211"/>
      <c r="O4738" s="211"/>
      <c r="P4738" s="211"/>
    </row>
    <row r="4739" spans="1:16" s="212" customFormat="1" ht="24">
      <c r="A4739" s="211" t="s">
        <v>297</v>
      </c>
      <c r="J4739" s="211"/>
      <c r="L4739" s="211"/>
      <c r="M4739" s="211"/>
      <c r="N4739" s="211"/>
      <c r="O4739" s="211"/>
      <c r="P4739" s="211"/>
    </row>
    <row r="4740" spans="1:16" s="212" customFormat="1" ht="24">
      <c r="A4740" s="211" t="s">
        <v>298</v>
      </c>
      <c r="J4740" s="211"/>
      <c r="L4740" s="211"/>
      <c r="M4740" s="211"/>
      <c r="N4740" s="211"/>
      <c r="O4740" s="211"/>
      <c r="P4740" s="211"/>
    </row>
    <row r="4741" spans="1:16" s="212" customFormat="1" ht="24">
      <c r="A4741" s="211" t="s">
        <v>298</v>
      </c>
      <c r="J4741" s="211"/>
      <c r="L4741" s="211"/>
      <c r="M4741" s="211"/>
      <c r="N4741" s="211"/>
      <c r="O4741" s="211"/>
      <c r="P4741" s="211"/>
    </row>
    <row r="4742" spans="1:16" s="212" customFormat="1" ht="24">
      <c r="A4742" s="211" t="s">
        <v>298</v>
      </c>
      <c r="J4742" s="211"/>
      <c r="L4742" s="211"/>
      <c r="M4742" s="211"/>
      <c r="N4742" s="211"/>
      <c r="O4742" s="211"/>
      <c r="P4742" s="211"/>
    </row>
    <row r="4813" ht="24">
      <c r="A4813" s="211" t="s">
        <v>274</v>
      </c>
    </row>
    <row r="4814" ht="24">
      <c r="A4814" s="211" t="s">
        <v>297</v>
      </c>
    </row>
    <row r="4815" ht="24">
      <c r="A4815" s="211" t="s">
        <v>298</v>
      </c>
    </row>
    <row r="4817" spans="5:11" ht="24">
      <c r="E4817" s="211"/>
      <c r="F4817" s="211"/>
      <c r="G4817" s="211"/>
      <c r="H4817" s="211"/>
      <c r="I4817" s="211"/>
      <c r="K4817" s="211"/>
    </row>
    <row r="4818" spans="5:11" ht="24">
      <c r="E4818" s="211"/>
      <c r="F4818" s="211"/>
      <c r="G4818" s="211"/>
      <c r="H4818" s="211"/>
      <c r="I4818" s="211"/>
      <c r="K4818" s="211"/>
    </row>
    <row r="4819" spans="5:11" ht="24">
      <c r="E4819" s="211"/>
      <c r="F4819" s="211"/>
      <c r="G4819" s="211"/>
      <c r="H4819" s="211"/>
      <c r="I4819" s="211"/>
      <c r="K4819" s="211"/>
    </row>
    <row r="4820" spans="5:11" ht="24">
      <c r="E4820" s="211"/>
      <c r="F4820" s="211"/>
      <c r="G4820" s="211"/>
      <c r="H4820" s="211"/>
      <c r="I4820" s="211"/>
      <c r="K4820" s="211"/>
    </row>
    <row r="4821" spans="5:9" ht="24">
      <c r="E4821" s="211"/>
      <c r="F4821" s="211"/>
      <c r="G4821" s="211"/>
      <c r="H4821" s="211"/>
      <c r="I4821" s="211"/>
    </row>
    <row r="4822" spans="5:9" ht="24">
      <c r="E4822" s="211"/>
      <c r="F4822" s="211"/>
      <c r="G4822" s="211"/>
      <c r="H4822" s="211"/>
      <c r="I4822" s="211"/>
    </row>
    <row r="4823" spans="1:16" s="212" customFormat="1" ht="24">
      <c r="A4823" s="211"/>
      <c r="E4823" s="211"/>
      <c r="F4823" s="211"/>
      <c r="G4823" s="211"/>
      <c r="H4823" s="211"/>
      <c r="I4823" s="211"/>
      <c r="J4823" s="211"/>
      <c r="L4823" s="211"/>
      <c r="M4823" s="211"/>
      <c r="N4823" s="211"/>
      <c r="O4823" s="211"/>
      <c r="P4823" s="211"/>
    </row>
    <row r="4824" spans="1:16" s="212" customFormat="1" ht="24">
      <c r="A4824" s="211"/>
      <c r="E4824" s="211"/>
      <c r="F4824" s="211"/>
      <c r="G4824" s="211"/>
      <c r="H4824" s="211"/>
      <c r="I4824" s="211"/>
      <c r="J4824" s="211"/>
      <c r="L4824" s="211"/>
      <c r="M4824" s="211"/>
      <c r="N4824" s="211"/>
      <c r="O4824" s="211"/>
      <c r="P4824" s="211"/>
    </row>
    <row r="4825" spans="1:16" s="212" customFormat="1" ht="24">
      <c r="A4825" s="211"/>
      <c r="E4825" s="211"/>
      <c r="F4825" s="211"/>
      <c r="G4825" s="211"/>
      <c r="H4825" s="211"/>
      <c r="I4825" s="211"/>
      <c r="J4825" s="211"/>
      <c r="L4825" s="211"/>
      <c r="M4825" s="211"/>
      <c r="N4825" s="211"/>
      <c r="O4825" s="211"/>
      <c r="P4825" s="211"/>
    </row>
    <row r="4826" spans="1:16" s="212" customFormat="1" ht="24">
      <c r="A4826" s="211"/>
      <c r="E4826" s="211"/>
      <c r="F4826" s="211"/>
      <c r="G4826" s="211"/>
      <c r="H4826" s="211"/>
      <c r="I4826" s="211"/>
      <c r="J4826" s="211"/>
      <c r="L4826" s="211"/>
      <c r="M4826" s="211"/>
      <c r="N4826" s="211"/>
      <c r="O4826" s="211"/>
      <c r="P4826" s="211"/>
    </row>
    <row r="4827" spans="1:16" s="212" customFormat="1" ht="24">
      <c r="A4827" s="211"/>
      <c r="E4827" s="211"/>
      <c r="F4827" s="211"/>
      <c r="G4827" s="211"/>
      <c r="H4827" s="211"/>
      <c r="I4827" s="211"/>
      <c r="J4827" s="211"/>
      <c r="L4827" s="211"/>
      <c r="M4827" s="211"/>
      <c r="N4827" s="211"/>
      <c r="O4827" s="211"/>
      <c r="P4827" s="211"/>
    </row>
    <row r="4828" spans="1:16" s="212" customFormat="1" ht="24">
      <c r="A4828" s="211"/>
      <c r="E4828" s="211"/>
      <c r="F4828" s="211"/>
      <c r="G4828" s="211"/>
      <c r="H4828" s="211"/>
      <c r="I4828" s="211"/>
      <c r="J4828" s="211"/>
      <c r="L4828" s="211"/>
      <c r="M4828" s="211"/>
      <c r="N4828" s="211"/>
      <c r="O4828" s="211"/>
      <c r="P4828" s="211"/>
    </row>
    <row r="4829" spans="1:16" s="212" customFormat="1" ht="24">
      <c r="A4829" s="211"/>
      <c r="E4829" s="211"/>
      <c r="F4829" s="211"/>
      <c r="G4829" s="211"/>
      <c r="H4829" s="211"/>
      <c r="I4829" s="211"/>
      <c r="J4829" s="211"/>
      <c r="L4829" s="211"/>
      <c r="M4829" s="211"/>
      <c r="N4829" s="211"/>
      <c r="O4829" s="211"/>
      <c r="P4829" s="211"/>
    </row>
    <row r="4830" spans="1:16" s="212" customFormat="1" ht="24">
      <c r="A4830" s="211"/>
      <c r="E4830" s="211"/>
      <c r="F4830" s="211"/>
      <c r="G4830" s="211"/>
      <c r="H4830" s="211"/>
      <c r="I4830" s="211"/>
      <c r="J4830" s="211"/>
      <c r="L4830" s="211"/>
      <c r="M4830" s="211"/>
      <c r="N4830" s="211"/>
      <c r="O4830" s="211"/>
      <c r="P4830" s="211"/>
    </row>
    <row r="4831" spans="1:16" s="212" customFormat="1" ht="24">
      <c r="A4831" s="211"/>
      <c r="E4831" s="211"/>
      <c r="F4831" s="211"/>
      <c r="G4831" s="211"/>
      <c r="H4831" s="211"/>
      <c r="I4831" s="211"/>
      <c r="J4831" s="211"/>
      <c r="L4831" s="211"/>
      <c r="M4831" s="211"/>
      <c r="N4831" s="211"/>
      <c r="O4831" s="211"/>
      <c r="P4831" s="211"/>
    </row>
    <row r="4832" spans="1:16" s="212" customFormat="1" ht="24">
      <c r="A4832" s="211"/>
      <c r="E4832" s="211"/>
      <c r="F4832" s="211"/>
      <c r="G4832" s="211"/>
      <c r="H4832" s="211"/>
      <c r="I4832" s="211"/>
      <c r="J4832" s="211"/>
      <c r="L4832" s="211"/>
      <c r="M4832" s="211"/>
      <c r="N4832" s="211"/>
      <c r="O4832" s="211"/>
      <c r="P4832" s="211"/>
    </row>
    <row r="4833" spans="1:16" s="212" customFormat="1" ht="24">
      <c r="A4833" s="211"/>
      <c r="E4833" s="211"/>
      <c r="F4833" s="211"/>
      <c r="G4833" s="211"/>
      <c r="H4833" s="211"/>
      <c r="I4833" s="211"/>
      <c r="J4833" s="211"/>
      <c r="L4833" s="211"/>
      <c r="M4833" s="211"/>
      <c r="N4833" s="211"/>
      <c r="O4833" s="211"/>
      <c r="P4833" s="211"/>
    </row>
    <row r="4834" spans="1:16" s="212" customFormat="1" ht="24">
      <c r="A4834" s="211"/>
      <c r="E4834" s="211"/>
      <c r="F4834" s="211"/>
      <c r="G4834" s="211"/>
      <c r="H4834" s="211"/>
      <c r="I4834" s="211"/>
      <c r="J4834" s="211"/>
      <c r="L4834" s="211"/>
      <c r="M4834" s="211"/>
      <c r="N4834" s="211"/>
      <c r="O4834" s="211"/>
      <c r="P4834" s="211"/>
    </row>
    <row r="4835" spans="1:16" s="212" customFormat="1" ht="24">
      <c r="A4835" s="211"/>
      <c r="E4835" s="211"/>
      <c r="F4835" s="211"/>
      <c r="G4835" s="211"/>
      <c r="H4835" s="211"/>
      <c r="I4835" s="211"/>
      <c r="J4835" s="211"/>
      <c r="L4835" s="211"/>
      <c r="M4835" s="211"/>
      <c r="N4835" s="211"/>
      <c r="O4835" s="211"/>
      <c r="P4835" s="211"/>
    </row>
    <row r="4836" spans="1:16" s="212" customFormat="1" ht="24">
      <c r="A4836" s="211"/>
      <c r="E4836" s="211"/>
      <c r="F4836" s="211"/>
      <c r="G4836" s="211"/>
      <c r="H4836" s="211"/>
      <c r="I4836" s="211"/>
      <c r="J4836" s="211"/>
      <c r="L4836" s="211"/>
      <c r="M4836" s="211"/>
      <c r="N4836" s="211"/>
      <c r="O4836" s="211"/>
      <c r="P4836" s="211"/>
    </row>
    <row r="4837" spans="1:16" s="212" customFormat="1" ht="24">
      <c r="A4837" s="211"/>
      <c r="E4837" s="211"/>
      <c r="F4837" s="211"/>
      <c r="G4837" s="211"/>
      <c r="H4837" s="211"/>
      <c r="I4837" s="211"/>
      <c r="J4837" s="211"/>
      <c r="L4837" s="211"/>
      <c r="M4837" s="211"/>
      <c r="N4837" s="211"/>
      <c r="O4837" s="211"/>
      <c r="P4837" s="211"/>
    </row>
    <row r="4838" spans="1:16" s="212" customFormat="1" ht="24">
      <c r="A4838" s="211"/>
      <c r="E4838" s="211"/>
      <c r="F4838" s="211"/>
      <c r="G4838" s="211"/>
      <c r="H4838" s="211"/>
      <c r="I4838" s="211"/>
      <c r="J4838" s="211"/>
      <c r="L4838" s="211"/>
      <c r="M4838" s="211"/>
      <c r="N4838" s="211"/>
      <c r="O4838" s="211"/>
      <c r="P4838" s="211"/>
    </row>
    <row r="4839" spans="1:16" s="212" customFormat="1" ht="24">
      <c r="A4839" s="211"/>
      <c r="E4839" s="211"/>
      <c r="F4839" s="211"/>
      <c r="G4839" s="211"/>
      <c r="H4839" s="211"/>
      <c r="I4839" s="211"/>
      <c r="J4839" s="211"/>
      <c r="L4839" s="211"/>
      <c r="M4839" s="211"/>
      <c r="N4839" s="211"/>
      <c r="O4839" s="211"/>
      <c r="P4839" s="211"/>
    </row>
    <row r="4840" spans="1:16" s="212" customFormat="1" ht="24">
      <c r="A4840" s="211"/>
      <c r="E4840" s="211"/>
      <c r="F4840" s="211"/>
      <c r="G4840" s="211"/>
      <c r="H4840" s="211"/>
      <c r="I4840" s="211"/>
      <c r="J4840" s="211"/>
      <c r="L4840" s="211"/>
      <c r="M4840" s="211"/>
      <c r="N4840" s="211"/>
      <c r="O4840" s="211"/>
      <c r="P4840" s="211"/>
    </row>
    <row r="4841" spans="1:16" s="212" customFormat="1" ht="24">
      <c r="A4841" s="211"/>
      <c r="E4841" s="211"/>
      <c r="F4841" s="211"/>
      <c r="G4841" s="211"/>
      <c r="H4841" s="211"/>
      <c r="I4841" s="211"/>
      <c r="J4841" s="211"/>
      <c r="L4841" s="211"/>
      <c r="M4841" s="211"/>
      <c r="N4841" s="211"/>
      <c r="O4841" s="211"/>
      <c r="P4841" s="211"/>
    </row>
    <row r="4842" spans="1:16" s="212" customFormat="1" ht="24">
      <c r="A4842" s="211"/>
      <c r="E4842" s="211"/>
      <c r="F4842" s="211"/>
      <c r="G4842" s="211"/>
      <c r="H4842" s="211"/>
      <c r="I4842" s="211"/>
      <c r="J4842" s="211"/>
      <c r="L4842" s="211"/>
      <c r="M4842" s="211"/>
      <c r="N4842" s="211"/>
      <c r="O4842" s="211"/>
      <c r="P4842" s="211"/>
    </row>
    <row r="4843" spans="1:16" s="212" customFormat="1" ht="24">
      <c r="A4843" s="211"/>
      <c r="E4843" s="211"/>
      <c r="F4843" s="211"/>
      <c r="G4843" s="211"/>
      <c r="H4843" s="211"/>
      <c r="I4843" s="211"/>
      <c r="J4843" s="211"/>
      <c r="L4843" s="211"/>
      <c r="M4843" s="211"/>
      <c r="N4843" s="211"/>
      <c r="O4843" s="211"/>
      <c r="P4843" s="211"/>
    </row>
    <row r="4844" spans="1:16" s="212" customFormat="1" ht="24">
      <c r="A4844" s="211"/>
      <c r="E4844" s="211"/>
      <c r="F4844" s="211"/>
      <c r="G4844" s="211"/>
      <c r="H4844" s="211"/>
      <c r="I4844" s="211"/>
      <c r="J4844" s="211"/>
      <c r="L4844" s="211"/>
      <c r="M4844" s="211"/>
      <c r="N4844" s="211"/>
      <c r="O4844" s="211"/>
      <c r="P4844" s="211"/>
    </row>
    <row r="4845" spans="1:16" s="212" customFormat="1" ht="24">
      <c r="A4845" s="211"/>
      <c r="E4845" s="211"/>
      <c r="F4845" s="211"/>
      <c r="G4845" s="211"/>
      <c r="H4845" s="211"/>
      <c r="I4845" s="211"/>
      <c r="J4845" s="211"/>
      <c r="L4845" s="211"/>
      <c r="M4845" s="211"/>
      <c r="N4845" s="211"/>
      <c r="O4845" s="211"/>
      <c r="P4845" s="211"/>
    </row>
    <row r="4846" spans="1:16" s="212" customFormat="1" ht="24">
      <c r="A4846" s="211"/>
      <c r="E4846" s="211"/>
      <c r="F4846" s="211"/>
      <c r="G4846" s="211"/>
      <c r="H4846" s="211"/>
      <c r="I4846" s="211"/>
      <c r="J4846" s="211"/>
      <c r="L4846" s="211"/>
      <c r="M4846" s="211"/>
      <c r="N4846" s="211"/>
      <c r="O4846" s="211"/>
      <c r="P4846" s="211"/>
    </row>
    <row r="4847" spans="1:16" s="212" customFormat="1" ht="24">
      <c r="A4847" s="211"/>
      <c r="E4847" s="211"/>
      <c r="F4847" s="211"/>
      <c r="G4847" s="211"/>
      <c r="H4847" s="211"/>
      <c r="I4847" s="211"/>
      <c r="J4847" s="211"/>
      <c r="L4847" s="211"/>
      <c r="M4847" s="211"/>
      <c r="N4847" s="211"/>
      <c r="O4847" s="211"/>
      <c r="P4847" s="211"/>
    </row>
    <row r="4848" spans="1:16" s="212" customFormat="1" ht="24">
      <c r="A4848" s="211"/>
      <c r="E4848" s="211"/>
      <c r="F4848" s="211"/>
      <c r="G4848" s="211"/>
      <c r="H4848" s="211"/>
      <c r="I4848" s="211"/>
      <c r="J4848" s="211"/>
      <c r="L4848" s="211"/>
      <c r="M4848" s="211"/>
      <c r="N4848" s="211"/>
      <c r="O4848" s="211"/>
      <c r="P4848" s="211"/>
    </row>
    <row r="4849" spans="1:16" s="212" customFormat="1" ht="24">
      <c r="A4849" s="211"/>
      <c r="E4849" s="211"/>
      <c r="F4849" s="211"/>
      <c r="G4849" s="211"/>
      <c r="H4849" s="211"/>
      <c r="I4849" s="211"/>
      <c r="J4849" s="211"/>
      <c r="L4849" s="211"/>
      <c r="M4849" s="211"/>
      <c r="N4849" s="211"/>
      <c r="O4849" s="211"/>
      <c r="P4849" s="211"/>
    </row>
    <row r="4850" spans="1:16" s="212" customFormat="1" ht="24">
      <c r="A4850" s="211"/>
      <c r="E4850" s="211"/>
      <c r="F4850" s="211"/>
      <c r="G4850" s="211"/>
      <c r="H4850" s="211"/>
      <c r="I4850" s="211"/>
      <c r="J4850" s="211"/>
      <c r="L4850" s="211"/>
      <c r="M4850" s="211"/>
      <c r="N4850" s="211"/>
      <c r="O4850" s="211"/>
      <c r="P4850" s="211"/>
    </row>
    <row r="4851" spans="1:16" s="212" customFormat="1" ht="24">
      <c r="A4851" s="211"/>
      <c r="E4851" s="211"/>
      <c r="F4851" s="211"/>
      <c r="G4851" s="211"/>
      <c r="H4851" s="211"/>
      <c r="I4851" s="211"/>
      <c r="J4851" s="211"/>
      <c r="L4851" s="211"/>
      <c r="M4851" s="211"/>
      <c r="N4851" s="211"/>
      <c r="O4851" s="211"/>
      <c r="P4851" s="211"/>
    </row>
    <row r="4852" spans="1:16" s="212" customFormat="1" ht="24">
      <c r="A4852" s="211"/>
      <c r="E4852" s="211"/>
      <c r="F4852" s="211"/>
      <c r="G4852" s="211"/>
      <c r="H4852" s="211"/>
      <c r="I4852" s="211"/>
      <c r="J4852" s="211"/>
      <c r="L4852" s="211"/>
      <c r="M4852" s="211"/>
      <c r="N4852" s="211"/>
      <c r="O4852" s="211"/>
      <c r="P4852" s="211"/>
    </row>
    <row r="4853" spans="1:16" s="212" customFormat="1" ht="24">
      <c r="A4853" s="211"/>
      <c r="E4853" s="211"/>
      <c r="F4853" s="211"/>
      <c r="G4853" s="211"/>
      <c r="H4853" s="211"/>
      <c r="I4853" s="211"/>
      <c r="J4853" s="211"/>
      <c r="L4853" s="211"/>
      <c r="M4853" s="211"/>
      <c r="N4853" s="211"/>
      <c r="O4853" s="211"/>
      <c r="P4853" s="211"/>
    </row>
    <row r="4854" spans="1:16" s="212" customFormat="1" ht="24">
      <c r="A4854" s="211"/>
      <c r="E4854" s="211"/>
      <c r="F4854" s="211"/>
      <c r="G4854" s="211"/>
      <c r="H4854" s="211"/>
      <c r="I4854" s="211"/>
      <c r="J4854" s="211"/>
      <c r="L4854" s="211"/>
      <c r="M4854" s="211"/>
      <c r="N4854" s="211"/>
      <c r="O4854" s="211"/>
      <c r="P4854" s="211"/>
    </row>
    <row r="4855" spans="5:9" ht="24">
      <c r="E4855" s="211"/>
      <c r="F4855" s="211"/>
      <c r="G4855" s="211"/>
      <c r="H4855" s="211"/>
      <c r="I4855" s="211"/>
    </row>
    <row r="4856" spans="5:9" ht="24">
      <c r="E4856" s="211"/>
      <c r="F4856" s="211"/>
      <c r="G4856" s="211"/>
      <c r="H4856" s="211"/>
      <c r="I4856" s="211"/>
    </row>
    <row r="4857" spans="5:9" ht="24">
      <c r="E4857" s="211"/>
      <c r="F4857" s="211"/>
      <c r="G4857" s="211"/>
      <c r="H4857" s="211"/>
      <c r="I4857" s="211"/>
    </row>
    <row r="4858" spans="5:9" ht="24">
      <c r="E4858" s="211"/>
      <c r="F4858" s="211"/>
      <c r="G4858" s="211"/>
      <c r="H4858" s="211"/>
      <c r="I4858" s="211"/>
    </row>
    <row r="4859" spans="5:9" ht="24">
      <c r="E4859" s="211"/>
      <c r="F4859" s="211"/>
      <c r="G4859" s="211"/>
      <c r="H4859" s="211"/>
      <c r="I4859" s="211"/>
    </row>
    <row r="4860" spans="5:9" ht="24">
      <c r="E4860" s="211"/>
      <c r="F4860" s="211"/>
      <c r="G4860" s="211"/>
      <c r="H4860" s="211"/>
      <c r="I4860" s="211"/>
    </row>
    <row r="4861" spans="5:9" ht="24">
      <c r="E4861" s="211"/>
      <c r="F4861" s="211"/>
      <c r="G4861" s="211"/>
      <c r="H4861" s="211"/>
      <c r="I4861" s="211"/>
    </row>
    <row r="4862" spans="5:9" ht="24">
      <c r="E4862" s="211"/>
      <c r="F4862" s="211"/>
      <c r="G4862" s="211"/>
      <c r="H4862" s="211"/>
      <c r="I4862" s="211"/>
    </row>
    <row r="4863" spans="5:9" ht="24">
      <c r="E4863" s="211"/>
      <c r="F4863" s="211"/>
      <c r="G4863" s="211"/>
      <c r="H4863" s="211"/>
      <c r="I4863" s="211"/>
    </row>
    <row r="4866" spans="5:11" ht="24">
      <c r="E4866" s="211"/>
      <c r="F4866" s="211"/>
      <c r="G4866" s="211"/>
      <c r="H4866" s="211"/>
      <c r="I4866" s="211"/>
      <c r="K4866" s="211"/>
    </row>
    <row r="4867" spans="5:9" ht="24">
      <c r="E4867" s="211"/>
      <c r="F4867" s="211"/>
      <c r="G4867" s="211"/>
      <c r="H4867" s="211"/>
      <c r="I4867" s="211"/>
    </row>
    <row r="4868" spans="5:9" ht="24">
      <c r="E4868" s="211"/>
      <c r="F4868" s="211"/>
      <c r="G4868" s="211"/>
      <c r="H4868" s="211"/>
      <c r="I4868" s="211"/>
    </row>
    <row r="4869" spans="5:9" ht="24">
      <c r="E4869" s="211"/>
      <c r="F4869" s="211"/>
      <c r="G4869" s="211"/>
      <c r="H4869" s="211"/>
      <c r="I4869" s="211"/>
    </row>
    <row r="4870" spans="5:9" ht="24">
      <c r="E4870" s="211"/>
      <c r="F4870" s="211"/>
      <c r="G4870" s="211"/>
      <c r="H4870" s="211"/>
      <c r="I4870" s="211"/>
    </row>
    <row r="4871" spans="5:9" ht="24">
      <c r="E4871" s="211"/>
      <c r="F4871" s="211"/>
      <c r="G4871" s="211"/>
      <c r="H4871" s="211"/>
      <c r="I4871" s="211"/>
    </row>
    <row r="4872" spans="5:9" ht="24">
      <c r="E4872" s="211"/>
      <c r="F4872" s="211"/>
      <c r="G4872" s="211"/>
      <c r="H4872" s="211"/>
      <c r="I4872" s="211"/>
    </row>
    <row r="4873" spans="5:9" ht="24">
      <c r="E4873" s="211"/>
      <c r="F4873" s="211"/>
      <c r="G4873" s="211"/>
      <c r="H4873" s="211"/>
      <c r="I4873" s="211"/>
    </row>
    <row r="4874" spans="5:9" ht="24">
      <c r="E4874" s="211"/>
      <c r="F4874" s="211"/>
      <c r="G4874" s="211"/>
      <c r="H4874" s="211"/>
      <c r="I4874" s="211"/>
    </row>
    <row r="4875" spans="5:9" ht="24">
      <c r="E4875" s="211"/>
      <c r="F4875" s="211"/>
      <c r="G4875" s="211"/>
      <c r="H4875" s="211"/>
      <c r="I4875" s="211"/>
    </row>
    <row r="4876" spans="5:9" ht="24">
      <c r="E4876" s="211"/>
      <c r="F4876" s="211"/>
      <c r="G4876" s="211"/>
      <c r="H4876" s="211"/>
      <c r="I4876" s="211"/>
    </row>
    <row r="4877" spans="5:9" ht="24">
      <c r="E4877" s="211"/>
      <c r="F4877" s="211"/>
      <c r="G4877" s="211"/>
      <c r="H4877" s="211"/>
      <c r="I4877" s="211"/>
    </row>
    <row r="4878" spans="5:9" ht="24">
      <c r="E4878" s="211"/>
      <c r="F4878" s="211"/>
      <c r="G4878" s="211"/>
      <c r="H4878" s="211"/>
      <c r="I4878" s="211"/>
    </row>
    <row r="4879" spans="5:9" ht="24">
      <c r="E4879" s="211"/>
      <c r="F4879" s="211"/>
      <c r="G4879" s="211"/>
      <c r="H4879" s="211"/>
      <c r="I4879" s="211"/>
    </row>
    <row r="4880" spans="5:9" ht="24">
      <c r="E4880" s="211"/>
      <c r="F4880" s="211"/>
      <c r="G4880" s="211"/>
      <c r="H4880" s="211"/>
      <c r="I4880" s="211"/>
    </row>
    <row r="4881" spans="5:9" ht="24">
      <c r="E4881" s="211"/>
      <c r="F4881" s="211"/>
      <c r="G4881" s="211"/>
      <c r="H4881" s="211"/>
      <c r="I4881" s="211"/>
    </row>
    <row r="4882" spans="5:9" ht="24">
      <c r="E4882" s="211"/>
      <c r="F4882" s="211"/>
      <c r="G4882" s="211"/>
      <c r="H4882" s="211"/>
      <c r="I4882" s="211"/>
    </row>
    <row r="4883" spans="5:9" ht="24">
      <c r="E4883" s="211"/>
      <c r="F4883" s="211"/>
      <c r="G4883" s="211"/>
      <c r="H4883" s="211"/>
      <c r="I4883" s="211"/>
    </row>
    <row r="4884" spans="5:9" ht="24">
      <c r="E4884" s="211"/>
      <c r="F4884" s="211"/>
      <c r="G4884" s="211"/>
      <c r="H4884" s="211"/>
      <c r="I4884" s="211"/>
    </row>
    <row r="4885" spans="5:9" ht="24">
      <c r="E4885" s="211"/>
      <c r="F4885" s="211"/>
      <c r="G4885" s="211"/>
      <c r="H4885" s="211"/>
      <c r="I4885" s="211"/>
    </row>
    <row r="4886" spans="5:9" ht="24">
      <c r="E4886" s="211"/>
      <c r="F4886" s="211"/>
      <c r="G4886" s="211"/>
      <c r="H4886" s="211"/>
      <c r="I4886" s="211"/>
    </row>
    <row r="4887" spans="5:9" ht="24">
      <c r="E4887" s="211"/>
      <c r="F4887" s="211"/>
      <c r="G4887" s="211"/>
      <c r="H4887" s="211"/>
      <c r="I4887" s="211"/>
    </row>
    <row r="4888" spans="5:9" ht="24">
      <c r="E4888" s="211"/>
      <c r="F4888" s="211"/>
      <c r="G4888" s="211"/>
      <c r="H4888" s="211"/>
      <c r="I4888" s="211"/>
    </row>
    <row r="4889" spans="5:9" ht="24">
      <c r="E4889" s="211"/>
      <c r="F4889" s="211"/>
      <c r="G4889" s="211"/>
      <c r="H4889" s="211"/>
      <c r="I4889" s="211"/>
    </row>
    <row r="4890" spans="5:9" ht="24">
      <c r="E4890" s="211"/>
      <c r="F4890" s="211"/>
      <c r="G4890" s="211"/>
      <c r="H4890" s="211"/>
      <c r="I4890" s="211"/>
    </row>
    <row r="4891" spans="5:9" ht="24">
      <c r="E4891" s="211"/>
      <c r="F4891" s="211"/>
      <c r="G4891" s="211"/>
      <c r="H4891" s="211"/>
      <c r="I4891" s="211"/>
    </row>
    <row r="4892" spans="5:9" ht="24">
      <c r="E4892" s="211"/>
      <c r="F4892" s="211"/>
      <c r="G4892" s="211"/>
      <c r="H4892" s="211"/>
      <c r="I4892" s="211"/>
    </row>
    <row r="4893" spans="5:11" ht="24">
      <c r="E4893" s="211"/>
      <c r="F4893" s="211"/>
      <c r="G4893" s="211"/>
      <c r="H4893" s="211"/>
      <c r="I4893" s="211"/>
      <c r="K4893" s="211"/>
    </row>
    <row r="4894" spans="5:11" ht="24">
      <c r="E4894" s="211"/>
      <c r="F4894" s="211"/>
      <c r="G4894" s="211"/>
      <c r="H4894" s="211"/>
      <c r="I4894" s="211"/>
      <c r="K4894" s="211"/>
    </row>
    <row r="4895" spans="5:11" ht="24">
      <c r="E4895" s="211"/>
      <c r="F4895" s="211"/>
      <c r="G4895" s="211"/>
      <c r="H4895" s="211"/>
      <c r="I4895" s="211"/>
      <c r="K4895" s="211"/>
    </row>
    <row r="4896" spans="5:11" ht="24">
      <c r="E4896" s="211"/>
      <c r="F4896" s="211"/>
      <c r="G4896" s="211"/>
      <c r="H4896" s="211"/>
      <c r="I4896" s="211"/>
      <c r="K4896" s="211"/>
    </row>
    <row r="4897" spans="5:11" ht="24">
      <c r="E4897" s="211"/>
      <c r="F4897" s="211"/>
      <c r="G4897" s="211"/>
      <c r="H4897" s="211"/>
      <c r="I4897" s="211"/>
      <c r="K4897" s="211"/>
    </row>
    <row r="4898" spans="5:11" ht="24">
      <c r="E4898" s="211"/>
      <c r="F4898" s="211"/>
      <c r="G4898" s="211"/>
      <c r="H4898" s="211"/>
      <c r="I4898" s="211"/>
      <c r="K4898" s="211"/>
    </row>
    <row r="4899" spans="5:11" ht="24">
      <c r="E4899" s="211"/>
      <c r="F4899" s="211"/>
      <c r="G4899" s="211"/>
      <c r="H4899" s="211"/>
      <c r="I4899" s="211"/>
      <c r="K4899" s="211"/>
    </row>
    <row r="4900" spans="5:11" ht="24">
      <c r="E4900" s="211"/>
      <c r="F4900" s="211"/>
      <c r="G4900" s="211"/>
      <c r="H4900" s="211"/>
      <c r="I4900" s="211"/>
      <c r="K4900" s="211"/>
    </row>
    <row r="4901" spans="5:11" ht="24">
      <c r="E4901" s="211"/>
      <c r="F4901" s="211"/>
      <c r="G4901" s="211"/>
      <c r="H4901" s="211"/>
      <c r="I4901" s="211"/>
      <c r="K4901" s="211"/>
    </row>
    <row r="4902" spans="5:11" ht="24">
      <c r="E4902" s="211"/>
      <c r="F4902" s="211"/>
      <c r="G4902" s="211"/>
      <c r="H4902" s="211"/>
      <c r="I4902" s="211"/>
      <c r="K4902" s="211"/>
    </row>
    <row r="4903" spans="5:11" ht="24">
      <c r="E4903" s="211"/>
      <c r="F4903" s="211"/>
      <c r="G4903" s="211"/>
      <c r="H4903" s="211"/>
      <c r="I4903" s="211"/>
      <c r="K4903" s="211"/>
    </row>
    <row r="4904" spans="5:11" ht="24">
      <c r="E4904" s="211"/>
      <c r="F4904" s="211"/>
      <c r="G4904" s="211"/>
      <c r="H4904" s="211"/>
      <c r="I4904" s="211"/>
      <c r="K4904" s="211"/>
    </row>
    <row r="4905" spans="5:11" ht="24">
      <c r="E4905" s="211"/>
      <c r="F4905" s="211"/>
      <c r="G4905" s="211"/>
      <c r="H4905" s="211"/>
      <c r="I4905" s="211"/>
      <c r="K4905" s="211"/>
    </row>
    <row r="4906" spans="5:11" ht="24">
      <c r="E4906" s="211"/>
      <c r="F4906" s="211"/>
      <c r="G4906" s="211"/>
      <c r="H4906" s="211"/>
      <c r="I4906" s="211"/>
      <c r="K4906" s="211"/>
    </row>
    <row r="4907" spans="5:11" ht="24">
      <c r="E4907" s="211"/>
      <c r="F4907" s="211"/>
      <c r="G4907" s="211"/>
      <c r="H4907" s="211"/>
      <c r="I4907" s="211"/>
      <c r="K4907" s="211"/>
    </row>
    <row r="4908" spans="5:11" ht="24">
      <c r="E4908" s="211"/>
      <c r="F4908" s="211"/>
      <c r="G4908" s="211"/>
      <c r="H4908" s="211"/>
      <c r="I4908" s="211"/>
      <c r="K4908" s="211"/>
    </row>
    <row r="4909" spans="5:11" ht="24">
      <c r="E4909" s="211"/>
      <c r="F4909" s="211"/>
      <c r="G4909" s="211"/>
      <c r="H4909" s="211"/>
      <c r="I4909" s="211"/>
      <c r="K4909" s="211"/>
    </row>
    <row r="4910" spans="5:11" ht="24">
      <c r="E4910" s="211"/>
      <c r="F4910" s="211"/>
      <c r="G4910" s="211"/>
      <c r="H4910" s="211"/>
      <c r="I4910" s="211"/>
      <c r="K4910" s="211"/>
    </row>
    <row r="4911" spans="5:11" ht="24">
      <c r="E4911" s="211"/>
      <c r="F4911" s="211"/>
      <c r="G4911" s="211"/>
      <c r="H4911" s="211"/>
      <c r="I4911" s="211"/>
      <c r="K4911" s="211"/>
    </row>
    <row r="4912" spans="5:11" ht="24">
      <c r="E4912" s="211"/>
      <c r="F4912" s="211"/>
      <c r="G4912" s="211"/>
      <c r="H4912" s="211"/>
      <c r="I4912" s="211"/>
      <c r="K4912" s="211"/>
    </row>
    <row r="4913" spans="5:11" ht="24">
      <c r="E4913" s="211"/>
      <c r="F4913" s="211"/>
      <c r="G4913" s="211"/>
      <c r="H4913" s="211"/>
      <c r="I4913" s="211"/>
      <c r="K4913" s="211"/>
    </row>
    <row r="4914" spans="5:11" ht="24">
      <c r="E4914" s="211"/>
      <c r="F4914" s="211"/>
      <c r="G4914" s="211"/>
      <c r="H4914" s="211"/>
      <c r="I4914" s="211"/>
      <c r="K4914" s="211"/>
    </row>
    <row r="4915" spans="5:11" ht="24">
      <c r="E4915" s="211"/>
      <c r="F4915" s="211"/>
      <c r="G4915" s="211"/>
      <c r="H4915" s="211"/>
      <c r="I4915" s="211"/>
      <c r="K4915" s="211"/>
    </row>
    <row r="4916" spans="5:11" ht="24">
      <c r="E4916" s="211"/>
      <c r="F4916" s="211"/>
      <c r="G4916" s="211"/>
      <c r="H4916" s="211"/>
      <c r="I4916" s="211"/>
      <c r="K4916" s="211"/>
    </row>
    <row r="4917" spans="5:11" ht="24">
      <c r="E4917" s="211"/>
      <c r="F4917" s="211"/>
      <c r="G4917" s="211"/>
      <c r="H4917" s="211"/>
      <c r="I4917" s="211"/>
      <c r="K4917" s="211"/>
    </row>
    <row r="4918" spans="5:11" ht="24">
      <c r="E4918" s="211"/>
      <c r="F4918" s="211"/>
      <c r="G4918" s="211"/>
      <c r="H4918" s="211"/>
      <c r="I4918" s="211"/>
      <c r="K4918" s="211"/>
    </row>
    <row r="4919" spans="5:11" ht="24">
      <c r="E4919" s="211"/>
      <c r="F4919" s="211"/>
      <c r="G4919" s="211"/>
      <c r="H4919" s="211"/>
      <c r="I4919" s="211"/>
      <c r="K4919" s="211"/>
    </row>
    <row r="4920" spans="5:11" ht="24">
      <c r="E4920" s="211"/>
      <c r="F4920" s="211"/>
      <c r="G4920" s="211"/>
      <c r="H4920" s="211"/>
      <c r="I4920" s="211"/>
      <c r="K4920" s="211"/>
    </row>
    <row r="4921" spans="5:11" ht="24">
      <c r="E4921" s="211"/>
      <c r="F4921" s="211"/>
      <c r="G4921" s="211"/>
      <c r="H4921" s="211"/>
      <c r="I4921" s="211"/>
      <c r="K4921" s="211"/>
    </row>
    <row r="4922" spans="5:11" ht="24">
      <c r="E4922" s="211"/>
      <c r="F4922" s="211"/>
      <c r="G4922" s="211"/>
      <c r="H4922" s="211"/>
      <c r="I4922" s="211"/>
      <c r="K4922" s="211"/>
    </row>
    <row r="4923" spans="5:11" ht="24">
      <c r="E4923" s="211"/>
      <c r="F4923" s="211"/>
      <c r="G4923" s="211"/>
      <c r="H4923" s="211"/>
      <c r="I4923" s="211"/>
      <c r="K4923" s="211"/>
    </row>
    <row r="4924" spans="5:11" ht="24">
      <c r="E4924" s="211"/>
      <c r="F4924" s="211"/>
      <c r="G4924" s="211"/>
      <c r="H4924" s="211"/>
      <c r="I4924" s="211"/>
      <c r="K4924" s="211"/>
    </row>
    <row r="4925" spans="5:11" ht="24">
      <c r="E4925" s="211"/>
      <c r="F4925" s="211"/>
      <c r="G4925" s="211"/>
      <c r="H4925" s="211"/>
      <c r="I4925" s="211"/>
      <c r="K4925" s="211"/>
    </row>
    <row r="4926" spans="5:11" ht="24">
      <c r="E4926" s="211"/>
      <c r="F4926" s="211"/>
      <c r="G4926" s="211"/>
      <c r="H4926" s="211"/>
      <c r="I4926" s="211"/>
      <c r="K4926" s="211"/>
    </row>
    <row r="4927" spans="5:11" ht="24">
      <c r="E4927" s="211"/>
      <c r="F4927" s="211"/>
      <c r="G4927" s="211"/>
      <c r="H4927" s="211"/>
      <c r="I4927" s="211"/>
      <c r="K4927" s="211"/>
    </row>
    <row r="4928" spans="5:11" ht="24">
      <c r="E4928" s="211"/>
      <c r="F4928" s="211"/>
      <c r="G4928" s="211"/>
      <c r="H4928" s="211"/>
      <c r="I4928" s="211"/>
      <c r="K4928" s="211"/>
    </row>
    <row r="4929" spans="5:11" ht="24">
      <c r="E4929" s="211"/>
      <c r="F4929" s="211"/>
      <c r="G4929" s="211"/>
      <c r="H4929" s="211"/>
      <c r="I4929" s="211"/>
      <c r="K4929" s="211"/>
    </row>
    <row r="4930" spans="5:11" ht="24">
      <c r="E4930" s="211"/>
      <c r="F4930" s="211"/>
      <c r="G4930" s="211"/>
      <c r="H4930" s="211"/>
      <c r="I4930" s="211"/>
      <c r="K4930" s="211"/>
    </row>
    <row r="4931" spans="5:11" ht="24">
      <c r="E4931" s="211"/>
      <c r="F4931" s="211"/>
      <c r="G4931" s="211"/>
      <c r="H4931" s="211"/>
      <c r="I4931" s="211"/>
      <c r="K4931" s="211"/>
    </row>
    <row r="4932" spans="5:11" ht="24">
      <c r="E4932" s="211"/>
      <c r="F4932" s="211"/>
      <c r="G4932" s="211"/>
      <c r="H4932" s="211"/>
      <c r="I4932" s="211"/>
      <c r="K4932" s="211"/>
    </row>
    <row r="4933" spans="5:11" ht="24">
      <c r="E4933" s="211"/>
      <c r="F4933" s="211"/>
      <c r="G4933" s="211"/>
      <c r="H4933" s="211"/>
      <c r="I4933" s="211"/>
      <c r="K4933" s="211"/>
    </row>
    <row r="4934" spans="5:11" ht="24">
      <c r="E4934" s="211"/>
      <c r="F4934" s="211"/>
      <c r="G4934" s="211"/>
      <c r="H4934" s="211"/>
      <c r="I4934" s="211"/>
      <c r="K4934" s="211"/>
    </row>
    <row r="4935" spans="5:11" ht="24">
      <c r="E4935" s="211"/>
      <c r="F4935" s="211"/>
      <c r="G4935" s="211"/>
      <c r="H4935" s="211"/>
      <c r="I4935" s="211"/>
      <c r="K4935" s="211"/>
    </row>
    <row r="4936" spans="5:11" ht="24">
      <c r="E4936" s="211"/>
      <c r="F4936" s="211"/>
      <c r="G4936" s="211"/>
      <c r="H4936" s="211"/>
      <c r="I4936" s="211"/>
      <c r="K4936" s="211"/>
    </row>
    <row r="4937" spans="5:11" ht="24">
      <c r="E4937" s="211"/>
      <c r="F4937" s="211"/>
      <c r="G4937" s="211"/>
      <c r="H4937" s="211"/>
      <c r="I4937" s="211"/>
      <c r="K4937" s="211"/>
    </row>
    <row r="4938" spans="5:11" ht="24">
      <c r="E4938" s="211"/>
      <c r="F4938" s="211"/>
      <c r="G4938" s="211"/>
      <c r="H4938" s="211"/>
      <c r="I4938" s="211"/>
      <c r="K4938" s="211"/>
    </row>
    <row r="4939" spans="5:11" ht="24">
      <c r="E4939" s="211"/>
      <c r="F4939" s="211"/>
      <c r="G4939" s="211"/>
      <c r="H4939" s="211"/>
      <c r="I4939" s="211"/>
      <c r="K4939" s="211"/>
    </row>
    <row r="4940" spans="5:11" ht="24">
      <c r="E4940" s="211"/>
      <c r="F4940" s="211"/>
      <c r="G4940" s="211"/>
      <c r="H4940" s="211"/>
      <c r="I4940" s="211"/>
      <c r="K4940" s="211"/>
    </row>
    <row r="4941" spans="5:11" ht="24">
      <c r="E4941" s="211"/>
      <c r="F4941" s="211"/>
      <c r="G4941" s="211"/>
      <c r="H4941" s="211"/>
      <c r="I4941" s="211"/>
      <c r="K4941" s="211"/>
    </row>
    <row r="4942" spans="5:11" ht="24">
      <c r="E4942" s="211"/>
      <c r="F4942" s="211"/>
      <c r="G4942" s="211"/>
      <c r="H4942" s="211"/>
      <c r="I4942" s="211"/>
      <c r="K4942" s="211"/>
    </row>
    <row r="4943" spans="5:11" ht="24">
      <c r="E4943" s="211"/>
      <c r="F4943" s="211"/>
      <c r="G4943" s="211"/>
      <c r="H4943" s="211"/>
      <c r="I4943" s="211"/>
      <c r="K4943" s="211"/>
    </row>
    <row r="4944" spans="5:11" ht="24">
      <c r="E4944" s="211"/>
      <c r="F4944" s="211"/>
      <c r="G4944" s="211"/>
      <c r="H4944" s="211"/>
      <c r="I4944" s="211"/>
      <c r="K4944" s="211"/>
    </row>
    <row r="4945" spans="5:11" ht="24">
      <c r="E4945" s="211"/>
      <c r="F4945" s="211"/>
      <c r="G4945" s="211"/>
      <c r="H4945" s="211"/>
      <c r="I4945" s="211"/>
      <c r="K4945" s="211"/>
    </row>
    <row r="4946" spans="5:11" ht="24">
      <c r="E4946" s="211"/>
      <c r="F4946" s="211"/>
      <c r="G4946" s="211"/>
      <c r="H4946" s="211"/>
      <c r="I4946" s="211"/>
      <c r="K4946" s="211"/>
    </row>
    <row r="4947" spans="5:11" ht="24">
      <c r="E4947" s="211"/>
      <c r="F4947" s="211"/>
      <c r="G4947" s="211"/>
      <c r="H4947" s="211"/>
      <c r="I4947" s="211"/>
      <c r="K4947" s="211"/>
    </row>
    <row r="4948" spans="5:11" ht="24">
      <c r="E4948" s="211"/>
      <c r="F4948" s="211"/>
      <c r="G4948" s="211"/>
      <c r="H4948" s="211"/>
      <c r="I4948" s="211"/>
      <c r="K4948" s="211"/>
    </row>
    <row r="4949" spans="5:11" ht="24">
      <c r="E4949" s="211"/>
      <c r="F4949" s="211"/>
      <c r="G4949" s="211"/>
      <c r="H4949" s="211"/>
      <c r="I4949" s="211"/>
      <c r="K4949" s="211"/>
    </row>
    <row r="4950" spans="5:11" ht="24">
      <c r="E4950" s="211"/>
      <c r="F4950" s="211"/>
      <c r="G4950" s="211"/>
      <c r="H4950" s="211"/>
      <c r="I4950" s="211"/>
      <c r="K4950" s="211"/>
    </row>
    <row r="4951" spans="5:11" ht="24">
      <c r="E4951" s="211"/>
      <c r="F4951" s="211"/>
      <c r="G4951" s="211"/>
      <c r="H4951" s="211"/>
      <c r="I4951" s="211"/>
      <c r="K4951" s="211"/>
    </row>
    <row r="4952" spans="5:11" ht="24">
      <c r="E4952" s="211"/>
      <c r="F4952" s="211"/>
      <c r="G4952" s="211"/>
      <c r="H4952" s="211"/>
      <c r="I4952" s="211"/>
      <c r="K4952" s="211"/>
    </row>
    <row r="4953" spans="5:11" ht="24">
      <c r="E4953" s="211"/>
      <c r="F4953" s="211"/>
      <c r="G4953" s="211"/>
      <c r="H4953" s="211"/>
      <c r="I4953" s="211"/>
      <c r="K4953" s="211"/>
    </row>
    <row r="4954" spans="5:11" ht="24">
      <c r="E4954" s="211"/>
      <c r="F4954" s="211"/>
      <c r="G4954" s="211"/>
      <c r="H4954" s="211"/>
      <c r="I4954" s="211"/>
      <c r="K4954" s="211"/>
    </row>
    <row r="4955" spans="5:11" ht="24">
      <c r="E4955" s="211"/>
      <c r="F4955" s="211"/>
      <c r="G4955" s="211"/>
      <c r="H4955" s="211"/>
      <c r="I4955" s="211"/>
      <c r="K4955" s="211"/>
    </row>
    <row r="4956" spans="5:11" ht="24">
      <c r="E4956" s="211"/>
      <c r="F4956" s="211"/>
      <c r="G4956" s="211"/>
      <c r="H4956" s="211"/>
      <c r="I4956" s="211"/>
      <c r="K4956" s="211"/>
    </row>
    <row r="4957" spans="5:11" ht="24">
      <c r="E4957" s="211"/>
      <c r="F4957" s="211"/>
      <c r="G4957" s="211"/>
      <c r="H4957" s="211"/>
      <c r="I4957" s="211"/>
      <c r="K4957" s="211"/>
    </row>
    <row r="4958" spans="5:11" ht="24">
      <c r="E4958" s="211"/>
      <c r="F4958" s="211"/>
      <c r="G4958" s="211"/>
      <c r="H4958" s="211"/>
      <c r="I4958" s="211"/>
      <c r="K4958" s="211"/>
    </row>
    <row r="4959" spans="5:11" ht="24">
      <c r="E4959" s="211"/>
      <c r="F4959" s="211"/>
      <c r="G4959" s="211"/>
      <c r="H4959" s="211"/>
      <c r="I4959" s="211"/>
      <c r="K4959" s="211"/>
    </row>
    <row r="4960" spans="5:11" ht="24">
      <c r="E4960" s="211"/>
      <c r="F4960" s="211"/>
      <c r="G4960" s="211"/>
      <c r="H4960" s="211"/>
      <c r="I4960" s="211"/>
      <c r="K4960" s="211"/>
    </row>
    <row r="4961" spans="5:11" ht="24">
      <c r="E4961" s="211"/>
      <c r="F4961" s="211"/>
      <c r="G4961" s="211"/>
      <c r="H4961" s="211"/>
      <c r="I4961" s="211"/>
      <c r="K4961" s="211"/>
    </row>
    <row r="4962" spans="5:11" ht="24">
      <c r="E4962" s="211"/>
      <c r="F4962" s="211"/>
      <c r="G4962" s="211"/>
      <c r="H4962" s="211"/>
      <c r="I4962" s="211"/>
      <c r="K4962" s="211"/>
    </row>
    <row r="4963" spans="5:11" ht="24">
      <c r="E4963" s="211"/>
      <c r="F4963" s="211"/>
      <c r="G4963" s="211"/>
      <c r="H4963" s="211"/>
      <c r="I4963" s="211"/>
      <c r="K4963" s="211"/>
    </row>
    <row r="4964" spans="5:11" ht="24">
      <c r="E4964" s="211"/>
      <c r="F4964" s="211"/>
      <c r="G4964" s="211"/>
      <c r="H4964" s="211"/>
      <c r="I4964" s="211"/>
      <c r="K4964" s="211"/>
    </row>
    <row r="4965" spans="5:11" ht="24">
      <c r="E4965" s="211"/>
      <c r="F4965" s="211"/>
      <c r="G4965" s="211"/>
      <c r="H4965" s="211"/>
      <c r="I4965" s="211"/>
      <c r="K4965" s="211"/>
    </row>
    <row r="4966" spans="5:11" ht="24">
      <c r="E4966" s="211"/>
      <c r="F4966" s="211"/>
      <c r="G4966" s="211"/>
      <c r="H4966" s="211"/>
      <c r="I4966" s="211"/>
      <c r="K4966" s="211"/>
    </row>
    <row r="4967" spans="5:11" ht="24">
      <c r="E4967" s="211"/>
      <c r="F4967" s="211"/>
      <c r="G4967" s="211"/>
      <c r="H4967" s="211"/>
      <c r="I4967" s="211"/>
      <c r="K4967" s="211"/>
    </row>
    <row r="4968" spans="5:11" ht="24">
      <c r="E4968" s="211"/>
      <c r="F4968" s="211"/>
      <c r="G4968" s="211"/>
      <c r="H4968" s="211"/>
      <c r="I4968" s="211"/>
      <c r="K4968" s="211"/>
    </row>
    <row r="4969" spans="5:11" ht="24">
      <c r="E4969" s="211"/>
      <c r="F4969" s="211"/>
      <c r="G4969" s="211"/>
      <c r="H4969" s="211"/>
      <c r="I4969" s="211"/>
      <c r="K4969" s="211"/>
    </row>
    <row r="4970" spans="5:11" ht="24">
      <c r="E4970" s="211"/>
      <c r="F4970" s="211"/>
      <c r="G4970" s="211"/>
      <c r="H4970" s="211"/>
      <c r="I4970" s="211"/>
      <c r="K4970" s="211"/>
    </row>
    <row r="4971" spans="5:11" ht="24">
      <c r="E4971" s="211"/>
      <c r="F4971" s="211"/>
      <c r="G4971" s="211"/>
      <c r="H4971" s="211"/>
      <c r="I4971" s="211"/>
      <c r="K4971" s="211"/>
    </row>
    <row r="4972" spans="5:11" ht="24">
      <c r="E4972" s="211"/>
      <c r="F4972" s="211"/>
      <c r="G4972" s="211"/>
      <c r="H4972" s="211"/>
      <c r="I4972" s="211"/>
      <c r="K4972" s="211"/>
    </row>
    <row r="4973" spans="5:11" ht="24">
      <c r="E4973" s="211"/>
      <c r="F4973" s="211"/>
      <c r="G4973" s="211"/>
      <c r="H4973" s="211"/>
      <c r="I4973" s="211"/>
      <c r="K4973" s="211"/>
    </row>
    <row r="4974" spans="5:11" ht="24">
      <c r="E4974" s="211"/>
      <c r="F4974" s="211"/>
      <c r="G4974" s="211"/>
      <c r="H4974" s="211"/>
      <c r="I4974" s="211"/>
      <c r="K4974" s="211"/>
    </row>
    <row r="4975" spans="5:11" ht="24">
      <c r="E4975" s="211"/>
      <c r="F4975" s="211"/>
      <c r="G4975" s="211"/>
      <c r="H4975" s="211"/>
      <c r="I4975" s="211"/>
      <c r="K4975" s="211"/>
    </row>
    <row r="4976" spans="5:11" ht="24">
      <c r="E4976" s="211"/>
      <c r="F4976" s="211"/>
      <c r="G4976" s="211"/>
      <c r="H4976" s="211"/>
      <c r="I4976" s="211"/>
      <c r="K4976" s="211"/>
    </row>
    <row r="4977" spans="5:11" ht="24">
      <c r="E4977" s="211"/>
      <c r="F4977" s="211"/>
      <c r="G4977" s="211"/>
      <c r="H4977" s="211"/>
      <c r="I4977" s="211"/>
      <c r="K4977" s="211"/>
    </row>
    <row r="4978" spans="5:11" ht="24">
      <c r="E4978" s="211"/>
      <c r="F4978" s="211"/>
      <c r="G4978" s="211"/>
      <c r="H4978" s="211"/>
      <c r="I4978" s="211"/>
      <c r="K4978" s="211"/>
    </row>
    <row r="4979" spans="5:11" ht="24">
      <c r="E4979" s="211"/>
      <c r="F4979" s="211"/>
      <c r="G4979" s="211"/>
      <c r="H4979" s="211"/>
      <c r="I4979" s="211"/>
      <c r="K4979" s="211"/>
    </row>
    <row r="4980" spans="5:11" ht="24">
      <c r="E4980" s="211"/>
      <c r="F4980" s="211"/>
      <c r="G4980" s="211"/>
      <c r="H4980" s="211"/>
      <c r="I4980" s="211"/>
      <c r="K4980" s="211"/>
    </row>
    <row r="4981" spans="5:11" ht="24">
      <c r="E4981" s="211"/>
      <c r="F4981" s="211"/>
      <c r="G4981" s="211"/>
      <c r="H4981" s="211"/>
      <c r="I4981" s="211"/>
      <c r="K4981" s="211"/>
    </row>
    <row r="4982" spans="5:11" ht="24">
      <c r="E4982" s="211"/>
      <c r="F4982" s="211"/>
      <c r="G4982" s="211"/>
      <c r="H4982" s="211"/>
      <c r="I4982" s="211"/>
      <c r="K4982" s="211"/>
    </row>
    <row r="4983" spans="5:11" ht="24">
      <c r="E4983" s="211"/>
      <c r="F4983" s="211"/>
      <c r="G4983" s="211"/>
      <c r="H4983" s="211"/>
      <c r="I4983" s="211"/>
      <c r="K4983" s="211"/>
    </row>
    <row r="4984" spans="5:11" ht="24">
      <c r="E4984" s="211"/>
      <c r="F4984" s="211"/>
      <c r="G4984" s="211"/>
      <c r="H4984" s="211"/>
      <c r="I4984" s="211"/>
      <c r="K4984" s="211"/>
    </row>
    <row r="4985" spans="5:11" ht="24">
      <c r="E4985" s="211"/>
      <c r="F4985" s="211"/>
      <c r="G4985" s="211"/>
      <c r="H4985" s="211"/>
      <c r="I4985" s="211"/>
      <c r="K4985" s="211"/>
    </row>
    <row r="4986" spans="5:11" ht="24">
      <c r="E4986" s="211"/>
      <c r="F4986" s="211"/>
      <c r="G4986" s="211"/>
      <c r="H4986" s="211"/>
      <c r="I4986" s="211"/>
      <c r="K4986" s="211"/>
    </row>
    <row r="4987" spans="5:11" ht="24">
      <c r="E4987" s="211"/>
      <c r="F4987" s="211"/>
      <c r="G4987" s="211"/>
      <c r="H4987" s="211"/>
      <c r="I4987" s="211"/>
      <c r="K4987" s="211"/>
    </row>
    <row r="4988" spans="5:11" ht="24">
      <c r="E4988" s="211"/>
      <c r="F4988" s="211"/>
      <c r="G4988" s="211"/>
      <c r="H4988" s="211"/>
      <c r="I4988" s="211"/>
      <c r="K4988" s="211"/>
    </row>
    <row r="4989" spans="5:11" ht="24">
      <c r="E4989" s="211"/>
      <c r="F4989" s="211"/>
      <c r="G4989" s="211"/>
      <c r="H4989" s="211"/>
      <c r="I4989" s="211"/>
      <c r="K4989" s="211"/>
    </row>
    <row r="4990" spans="5:11" ht="24">
      <c r="E4990" s="211"/>
      <c r="F4990" s="211"/>
      <c r="G4990" s="211"/>
      <c r="H4990" s="211"/>
      <c r="I4990" s="211"/>
      <c r="K4990" s="211"/>
    </row>
    <row r="4991" spans="5:11" ht="24">
      <c r="E4991" s="211"/>
      <c r="F4991" s="211"/>
      <c r="G4991" s="211"/>
      <c r="H4991" s="211"/>
      <c r="I4991" s="211"/>
      <c r="K4991" s="211"/>
    </row>
    <row r="4992" spans="5:11" ht="24">
      <c r="E4992" s="211"/>
      <c r="F4992" s="211"/>
      <c r="G4992" s="211"/>
      <c r="H4992" s="211"/>
      <c r="I4992" s="211"/>
      <c r="K4992" s="211"/>
    </row>
    <row r="4993" spans="5:11" ht="24">
      <c r="E4993" s="211"/>
      <c r="F4993" s="211"/>
      <c r="G4993" s="211"/>
      <c r="H4993" s="211"/>
      <c r="I4993" s="211"/>
      <c r="K4993" s="211"/>
    </row>
    <row r="4994" spans="5:11" ht="24">
      <c r="E4994" s="211"/>
      <c r="F4994" s="211"/>
      <c r="G4994" s="211"/>
      <c r="H4994" s="211"/>
      <c r="I4994" s="211"/>
      <c r="K4994" s="211"/>
    </row>
    <row r="4995" spans="5:11" ht="24">
      <c r="E4995" s="211"/>
      <c r="F4995" s="211"/>
      <c r="G4995" s="211"/>
      <c r="H4995" s="211"/>
      <c r="I4995" s="211"/>
      <c r="K4995" s="211"/>
    </row>
    <row r="4996" spans="5:11" ht="24">
      <c r="E4996" s="211"/>
      <c r="F4996" s="211"/>
      <c r="G4996" s="211"/>
      <c r="H4996" s="211"/>
      <c r="I4996" s="211"/>
      <c r="K4996" s="211"/>
    </row>
    <row r="4997" spans="5:11" ht="24">
      <c r="E4997" s="211"/>
      <c r="F4997" s="211"/>
      <c r="G4997" s="211"/>
      <c r="H4997" s="211"/>
      <c r="I4997" s="211"/>
      <c r="K4997" s="211"/>
    </row>
    <row r="4998" spans="5:11" ht="24">
      <c r="E4998" s="211"/>
      <c r="F4998" s="211"/>
      <c r="G4998" s="211"/>
      <c r="H4998" s="211"/>
      <c r="I4998" s="211"/>
      <c r="K4998" s="211"/>
    </row>
    <row r="4999" spans="5:11" ht="24">
      <c r="E4999" s="211"/>
      <c r="F4999" s="211"/>
      <c r="G4999" s="211"/>
      <c r="H4999" s="211"/>
      <c r="I4999" s="211"/>
      <c r="K4999" s="211"/>
    </row>
    <row r="5000" spans="5:11" ht="24">
      <c r="E5000" s="211"/>
      <c r="F5000" s="211"/>
      <c r="G5000" s="211"/>
      <c r="H5000" s="211"/>
      <c r="I5000" s="211"/>
      <c r="K5000" s="211"/>
    </row>
    <row r="5001" spans="5:11" ht="24">
      <c r="E5001" s="211"/>
      <c r="F5001" s="211"/>
      <c r="G5001" s="211"/>
      <c r="H5001" s="211"/>
      <c r="I5001" s="211"/>
      <c r="K5001" s="211"/>
    </row>
    <row r="5002" spans="5:11" ht="24">
      <c r="E5002" s="211"/>
      <c r="F5002" s="211"/>
      <c r="G5002" s="211"/>
      <c r="H5002" s="211"/>
      <c r="I5002" s="211"/>
      <c r="K5002" s="211"/>
    </row>
    <row r="5003" spans="5:11" ht="24">
      <c r="E5003" s="211"/>
      <c r="F5003" s="211"/>
      <c r="G5003" s="211"/>
      <c r="H5003" s="211"/>
      <c r="I5003" s="211"/>
      <c r="K5003" s="211"/>
    </row>
    <row r="5004" spans="5:11" ht="24">
      <c r="E5004" s="211"/>
      <c r="F5004" s="211"/>
      <c r="G5004" s="211"/>
      <c r="H5004" s="211"/>
      <c r="I5004" s="211"/>
      <c r="K5004" s="211"/>
    </row>
    <row r="5005" spans="5:11" ht="24">
      <c r="E5005" s="211"/>
      <c r="F5005" s="211"/>
      <c r="G5005" s="211"/>
      <c r="H5005" s="211"/>
      <c r="I5005" s="211"/>
      <c r="K5005" s="211"/>
    </row>
    <row r="5006" spans="5:11" ht="24">
      <c r="E5006" s="211"/>
      <c r="F5006" s="211"/>
      <c r="G5006" s="211"/>
      <c r="H5006" s="211"/>
      <c r="I5006" s="211"/>
      <c r="K5006" s="211"/>
    </row>
    <row r="5007" spans="5:11" ht="24">
      <c r="E5007" s="211"/>
      <c r="F5007" s="211"/>
      <c r="G5007" s="211"/>
      <c r="H5007" s="211"/>
      <c r="I5007" s="211"/>
      <c r="K5007" s="211"/>
    </row>
    <row r="5008" spans="5:11" ht="24">
      <c r="E5008" s="211"/>
      <c r="F5008" s="211"/>
      <c r="G5008" s="211"/>
      <c r="H5008" s="211"/>
      <c r="I5008" s="211"/>
      <c r="K5008" s="211"/>
    </row>
    <row r="5009" spans="5:11" ht="24">
      <c r="E5009" s="211"/>
      <c r="F5009" s="211"/>
      <c r="G5009" s="211"/>
      <c r="H5009" s="211"/>
      <c r="I5009" s="211"/>
      <c r="K5009" s="211"/>
    </row>
    <row r="5010" spans="5:11" ht="24">
      <c r="E5010" s="211"/>
      <c r="F5010" s="211"/>
      <c r="G5010" s="211"/>
      <c r="H5010" s="211"/>
      <c r="I5010" s="211"/>
      <c r="K5010" s="211"/>
    </row>
    <row r="5011" spans="5:11" ht="24">
      <c r="E5011" s="211"/>
      <c r="F5011" s="211"/>
      <c r="G5011" s="211"/>
      <c r="H5011" s="211"/>
      <c r="I5011" s="211"/>
      <c r="K5011" s="211"/>
    </row>
    <row r="5012" spans="5:11" ht="24">
      <c r="E5012" s="211"/>
      <c r="F5012" s="211"/>
      <c r="G5012" s="211"/>
      <c r="H5012" s="211"/>
      <c r="I5012" s="211"/>
      <c r="K5012" s="211"/>
    </row>
    <row r="5013" spans="5:11" ht="24">
      <c r="E5013" s="211"/>
      <c r="F5013" s="211"/>
      <c r="G5013" s="211"/>
      <c r="H5013" s="211"/>
      <c r="I5013" s="211"/>
      <c r="K5013" s="211"/>
    </row>
    <row r="5014" spans="5:11" ht="24">
      <c r="E5014" s="211"/>
      <c r="F5014" s="211"/>
      <c r="G5014" s="211"/>
      <c r="H5014" s="211"/>
      <c r="I5014" s="211"/>
      <c r="K5014" s="211"/>
    </row>
    <row r="5015" spans="5:11" ht="24">
      <c r="E5015" s="211"/>
      <c r="F5015" s="211"/>
      <c r="G5015" s="211"/>
      <c r="H5015" s="211"/>
      <c r="I5015" s="211"/>
      <c r="K5015" s="211"/>
    </row>
    <row r="5016" spans="5:11" ht="24">
      <c r="E5016" s="211"/>
      <c r="F5016" s="211"/>
      <c r="G5016" s="211"/>
      <c r="H5016" s="211"/>
      <c r="I5016" s="211"/>
      <c r="K5016" s="211"/>
    </row>
    <row r="5017" spans="5:11" ht="24">
      <c r="E5017" s="211"/>
      <c r="F5017" s="211"/>
      <c r="G5017" s="211"/>
      <c r="H5017" s="211"/>
      <c r="I5017" s="211"/>
      <c r="K5017" s="211"/>
    </row>
    <row r="5018" spans="5:11" ht="24">
      <c r="E5018" s="211"/>
      <c r="F5018" s="211"/>
      <c r="G5018" s="211"/>
      <c r="H5018" s="211"/>
      <c r="I5018" s="211"/>
      <c r="K5018" s="211"/>
    </row>
    <row r="5019" spans="5:11" ht="24">
      <c r="E5019" s="211"/>
      <c r="F5019" s="211"/>
      <c r="G5019" s="211"/>
      <c r="H5019" s="211"/>
      <c r="I5019" s="211"/>
      <c r="K5019" s="211"/>
    </row>
    <row r="5020" spans="5:11" ht="24">
      <c r="E5020" s="211"/>
      <c r="F5020" s="211"/>
      <c r="G5020" s="211"/>
      <c r="H5020" s="211"/>
      <c r="I5020" s="211"/>
      <c r="K5020" s="211"/>
    </row>
    <row r="5021" spans="5:11" ht="24">
      <c r="E5021" s="211"/>
      <c r="F5021" s="211"/>
      <c r="G5021" s="211"/>
      <c r="H5021" s="211"/>
      <c r="I5021" s="211"/>
      <c r="K5021" s="211"/>
    </row>
    <row r="5022" spans="5:11" ht="24">
      <c r="E5022" s="211"/>
      <c r="F5022" s="211"/>
      <c r="G5022" s="211"/>
      <c r="H5022" s="211"/>
      <c r="I5022" s="211"/>
      <c r="K5022" s="211"/>
    </row>
    <row r="5023" spans="5:11" ht="24">
      <c r="E5023" s="211"/>
      <c r="F5023" s="211"/>
      <c r="G5023" s="211"/>
      <c r="H5023" s="211"/>
      <c r="I5023" s="211"/>
      <c r="K5023" s="211"/>
    </row>
    <row r="5024" spans="5:11" ht="24">
      <c r="E5024" s="211"/>
      <c r="F5024" s="211"/>
      <c r="G5024" s="211"/>
      <c r="H5024" s="211"/>
      <c r="I5024" s="211"/>
      <c r="K5024" s="211"/>
    </row>
    <row r="5025" spans="5:11" ht="24">
      <c r="E5025" s="211"/>
      <c r="F5025" s="211"/>
      <c r="G5025" s="211"/>
      <c r="H5025" s="211"/>
      <c r="I5025" s="211"/>
      <c r="K5025" s="211"/>
    </row>
    <row r="5026" spans="5:11" ht="24">
      <c r="E5026" s="211"/>
      <c r="F5026" s="211"/>
      <c r="G5026" s="211"/>
      <c r="H5026" s="211"/>
      <c r="I5026" s="211"/>
      <c r="K5026" s="211"/>
    </row>
    <row r="5027" spans="5:11" ht="24">
      <c r="E5027" s="211"/>
      <c r="F5027" s="211"/>
      <c r="G5027" s="211"/>
      <c r="H5027" s="211"/>
      <c r="I5027" s="211"/>
      <c r="K5027" s="211"/>
    </row>
    <row r="5028" spans="5:11" ht="24">
      <c r="E5028" s="211"/>
      <c r="F5028" s="211"/>
      <c r="G5028" s="211"/>
      <c r="H5028" s="211"/>
      <c r="I5028" s="211"/>
      <c r="K5028" s="211"/>
    </row>
    <row r="5029" spans="5:11" ht="24">
      <c r="E5029" s="211"/>
      <c r="F5029" s="211"/>
      <c r="G5029" s="211"/>
      <c r="H5029" s="211"/>
      <c r="I5029" s="211"/>
      <c r="K5029" s="211"/>
    </row>
    <row r="5030" spans="5:11" ht="24">
      <c r="E5030" s="211"/>
      <c r="F5030" s="211"/>
      <c r="G5030" s="211"/>
      <c r="H5030" s="211"/>
      <c r="I5030" s="211"/>
      <c r="K5030" s="211"/>
    </row>
    <row r="5031" spans="5:11" ht="24">
      <c r="E5031" s="211"/>
      <c r="F5031" s="211"/>
      <c r="G5031" s="211"/>
      <c r="H5031" s="211"/>
      <c r="I5031" s="211"/>
      <c r="K5031" s="211"/>
    </row>
    <row r="5032" spans="5:11" ht="24">
      <c r="E5032" s="211"/>
      <c r="F5032" s="211"/>
      <c r="G5032" s="211"/>
      <c r="H5032" s="211"/>
      <c r="I5032" s="211"/>
      <c r="K5032" s="211"/>
    </row>
    <row r="5033" spans="5:11" ht="24">
      <c r="E5033" s="211"/>
      <c r="F5033" s="211"/>
      <c r="G5033" s="211"/>
      <c r="H5033" s="211"/>
      <c r="I5033" s="211"/>
      <c r="K5033" s="211"/>
    </row>
    <row r="5034" spans="5:11" ht="24">
      <c r="E5034" s="211"/>
      <c r="F5034" s="211"/>
      <c r="G5034" s="211"/>
      <c r="H5034" s="211"/>
      <c r="I5034" s="211"/>
      <c r="K5034" s="211"/>
    </row>
    <row r="5035" spans="5:11" ht="24">
      <c r="E5035" s="211"/>
      <c r="F5035" s="211"/>
      <c r="G5035" s="211"/>
      <c r="H5035" s="211"/>
      <c r="I5035" s="211"/>
      <c r="K5035" s="211"/>
    </row>
    <row r="5036" spans="5:11" ht="24">
      <c r="E5036" s="211"/>
      <c r="F5036" s="211"/>
      <c r="G5036" s="211"/>
      <c r="H5036" s="211"/>
      <c r="I5036" s="211"/>
      <c r="K5036" s="211"/>
    </row>
    <row r="5037" spans="5:11" ht="24">
      <c r="E5037" s="211"/>
      <c r="F5037" s="211"/>
      <c r="G5037" s="211"/>
      <c r="H5037" s="211"/>
      <c r="I5037" s="211"/>
      <c r="K5037" s="211"/>
    </row>
    <row r="5038" spans="5:11" ht="24">
      <c r="E5038" s="211"/>
      <c r="F5038" s="211"/>
      <c r="G5038" s="211"/>
      <c r="H5038" s="211"/>
      <c r="I5038" s="211"/>
      <c r="K5038" s="211"/>
    </row>
    <row r="5039" spans="5:11" ht="24">
      <c r="E5039" s="211"/>
      <c r="F5039" s="211"/>
      <c r="G5039" s="211"/>
      <c r="H5039" s="211"/>
      <c r="I5039" s="211"/>
      <c r="K5039" s="211"/>
    </row>
    <row r="5040" spans="5:11" ht="24">
      <c r="E5040" s="211"/>
      <c r="F5040" s="211"/>
      <c r="G5040" s="211"/>
      <c r="H5040" s="211"/>
      <c r="I5040" s="211"/>
      <c r="K5040" s="211"/>
    </row>
    <row r="5041" spans="5:11" ht="24">
      <c r="E5041" s="211"/>
      <c r="F5041" s="211"/>
      <c r="G5041" s="211"/>
      <c r="H5041" s="211"/>
      <c r="I5041" s="211"/>
      <c r="K5041" s="211"/>
    </row>
    <row r="5042" spans="5:11" ht="24">
      <c r="E5042" s="211"/>
      <c r="F5042" s="211"/>
      <c r="G5042" s="211"/>
      <c r="H5042" s="211"/>
      <c r="I5042" s="211"/>
      <c r="K5042" s="211"/>
    </row>
    <row r="5043" spans="5:11" ht="24">
      <c r="E5043" s="211"/>
      <c r="F5043" s="211"/>
      <c r="G5043" s="211"/>
      <c r="H5043" s="211"/>
      <c r="I5043" s="211"/>
      <c r="K5043" s="211"/>
    </row>
    <row r="5044" spans="5:11" ht="24">
      <c r="E5044" s="211"/>
      <c r="F5044" s="211"/>
      <c r="G5044" s="211"/>
      <c r="H5044" s="211"/>
      <c r="I5044" s="211"/>
      <c r="K5044" s="211"/>
    </row>
    <row r="5045" spans="5:11" ht="24">
      <c r="E5045" s="211"/>
      <c r="F5045" s="211"/>
      <c r="G5045" s="211"/>
      <c r="H5045" s="211"/>
      <c r="I5045" s="211"/>
      <c r="K5045" s="211"/>
    </row>
    <row r="5046" spans="5:11" ht="24">
      <c r="E5046" s="211"/>
      <c r="F5046" s="211"/>
      <c r="G5046" s="211"/>
      <c r="H5046" s="211"/>
      <c r="I5046" s="211"/>
      <c r="K5046" s="211"/>
    </row>
    <row r="5047" spans="5:11" ht="24">
      <c r="E5047" s="211"/>
      <c r="F5047" s="211"/>
      <c r="G5047" s="211"/>
      <c r="H5047" s="211"/>
      <c r="I5047" s="211"/>
      <c r="K5047" s="211"/>
    </row>
    <row r="5048" spans="5:11" ht="24">
      <c r="E5048" s="211"/>
      <c r="F5048" s="211"/>
      <c r="G5048" s="211"/>
      <c r="H5048" s="211"/>
      <c r="I5048" s="211"/>
      <c r="K5048" s="211"/>
    </row>
    <row r="5049" spans="5:11" ht="24">
      <c r="E5049" s="211"/>
      <c r="F5049" s="211"/>
      <c r="G5049" s="211"/>
      <c r="H5049" s="211"/>
      <c r="I5049" s="211"/>
      <c r="K5049" s="211"/>
    </row>
    <row r="5050" spans="5:11" ht="24">
      <c r="E5050" s="211"/>
      <c r="F5050" s="211"/>
      <c r="G5050" s="211"/>
      <c r="H5050" s="211"/>
      <c r="I5050" s="211"/>
      <c r="K5050" s="211"/>
    </row>
    <row r="5051" spans="5:11" ht="24">
      <c r="E5051" s="211"/>
      <c r="F5051" s="211"/>
      <c r="G5051" s="211"/>
      <c r="H5051" s="211"/>
      <c r="I5051" s="211"/>
      <c r="K5051" s="211"/>
    </row>
    <row r="5052" spans="5:11" ht="24">
      <c r="E5052" s="211"/>
      <c r="F5052" s="211"/>
      <c r="G5052" s="211"/>
      <c r="H5052" s="211"/>
      <c r="I5052" s="211"/>
      <c r="K5052" s="211"/>
    </row>
    <row r="5053" spans="5:11" ht="24">
      <c r="E5053" s="211"/>
      <c r="F5053" s="211"/>
      <c r="G5053" s="211"/>
      <c r="H5053" s="211"/>
      <c r="I5053" s="211"/>
      <c r="K5053" s="211"/>
    </row>
    <row r="5054" spans="5:11" ht="24">
      <c r="E5054" s="211"/>
      <c r="F5054" s="211"/>
      <c r="G5054" s="211"/>
      <c r="H5054" s="211"/>
      <c r="I5054" s="211"/>
      <c r="K5054" s="211"/>
    </row>
    <row r="5055" spans="5:11" ht="24">
      <c r="E5055" s="211"/>
      <c r="F5055" s="211"/>
      <c r="G5055" s="211"/>
      <c r="H5055" s="211"/>
      <c r="I5055" s="211"/>
      <c r="K5055" s="211"/>
    </row>
    <row r="5056" spans="5:11" ht="24">
      <c r="E5056" s="211"/>
      <c r="F5056" s="211"/>
      <c r="G5056" s="211"/>
      <c r="H5056" s="211"/>
      <c r="I5056" s="211"/>
      <c r="K5056" s="211"/>
    </row>
    <row r="5057" spans="5:11" ht="24">
      <c r="E5057" s="211"/>
      <c r="F5057" s="211"/>
      <c r="G5057" s="211"/>
      <c r="H5057" s="211"/>
      <c r="I5057" s="211"/>
      <c r="K5057" s="211"/>
    </row>
    <row r="5058" spans="5:11" ht="24">
      <c r="E5058" s="211"/>
      <c r="F5058" s="211"/>
      <c r="G5058" s="211"/>
      <c r="H5058" s="211"/>
      <c r="I5058" s="211"/>
      <c r="K5058" s="211"/>
    </row>
    <row r="5059" spans="5:11" ht="24">
      <c r="E5059" s="211"/>
      <c r="F5059" s="211"/>
      <c r="G5059" s="211"/>
      <c r="H5059" s="211"/>
      <c r="I5059" s="211"/>
      <c r="K5059" s="211"/>
    </row>
    <row r="5060" spans="5:11" ht="24">
      <c r="E5060" s="211"/>
      <c r="F5060" s="211"/>
      <c r="G5060" s="211"/>
      <c r="H5060" s="211"/>
      <c r="I5060" s="211"/>
      <c r="K5060" s="211"/>
    </row>
    <row r="5061" spans="5:11" ht="24">
      <c r="E5061" s="211"/>
      <c r="F5061" s="211"/>
      <c r="G5061" s="211"/>
      <c r="H5061" s="211"/>
      <c r="I5061" s="211"/>
      <c r="K5061" s="211"/>
    </row>
    <row r="5062" spans="5:11" ht="24">
      <c r="E5062" s="211"/>
      <c r="F5062" s="211"/>
      <c r="G5062" s="211"/>
      <c r="H5062" s="211"/>
      <c r="I5062" s="211"/>
      <c r="K5062" s="211"/>
    </row>
    <row r="5063" spans="5:11" ht="24">
      <c r="E5063" s="211"/>
      <c r="F5063" s="211"/>
      <c r="G5063" s="211"/>
      <c r="H5063" s="211"/>
      <c r="I5063" s="211"/>
      <c r="K5063" s="211"/>
    </row>
    <row r="5064" spans="5:11" ht="24">
      <c r="E5064" s="211"/>
      <c r="F5064" s="211"/>
      <c r="G5064" s="211"/>
      <c r="H5064" s="211"/>
      <c r="I5064" s="211"/>
      <c r="K5064" s="211"/>
    </row>
    <row r="5065" spans="5:11" ht="24">
      <c r="E5065" s="211"/>
      <c r="F5065" s="211"/>
      <c r="G5065" s="211"/>
      <c r="H5065" s="211"/>
      <c r="I5065" s="211"/>
      <c r="K5065" s="211"/>
    </row>
    <row r="5066" spans="5:11" ht="24">
      <c r="E5066" s="211"/>
      <c r="F5066" s="211"/>
      <c r="G5066" s="211"/>
      <c r="H5066" s="211"/>
      <c r="I5066" s="211"/>
      <c r="K5066" s="211"/>
    </row>
    <row r="5067" spans="5:11" ht="24">
      <c r="E5067" s="211"/>
      <c r="F5067" s="211"/>
      <c r="G5067" s="211"/>
      <c r="H5067" s="211"/>
      <c r="I5067" s="211"/>
      <c r="K5067" s="211"/>
    </row>
    <row r="5068" spans="5:11" ht="24">
      <c r="E5068" s="211"/>
      <c r="F5068" s="211"/>
      <c r="G5068" s="211"/>
      <c r="H5068" s="211"/>
      <c r="I5068" s="211"/>
      <c r="K5068" s="211"/>
    </row>
    <row r="5069" spans="5:11" ht="24">
      <c r="E5069" s="211"/>
      <c r="F5069" s="211"/>
      <c r="G5069" s="211"/>
      <c r="H5069" s="211"/>
      <c r="I5069" s="211"/>
      <c r="K5069" s="211"/>
    </row>
    <row r="5070" spans="5:11" ht="24">
      <c r="E5070" s="211"/>
      <c r="F5070" s="211"/>
      <c r="G5070" s="211"/>
      <c r="H5070" s="211"/>
      <c r="I5070" s="211"/>
      <c r="K5070" s="211"/>
    </row>
    <row r="5071" spans="5:11" ht="24">
      <c r="E5071" s="211"/>
      <c r="F5071" s="211"/>
      <c r="G5071" s="211"/>
      <c r="H5071" s="211"/>
      <c r="I5071" s="211"/>
      <c r="K5071" s="211"/>
    </row>
    <row r="5072" spans="5:11" ht="24">
      <c r="E5072" s="211"/>
      <c r="F5072" s="211"/>
      <c r="G5072" s="211"/>
      <c r="H5072" s="211"/>
      <c r="I5072" s="211"/>
      <c r="K5072" s="211"/>
    </row>
    <row r="5073" spans="5:11" ht="24">
      <c r="E5073" s="211"/>
      <c r="F5073" s="211"/>
      <c r="G5073" s="211"/>
      <c r="H5073" s="211"/>
      <c r="I5073" s="211"/>
      <c r="K5073" s="211"/>
    </row>
    <row r="5074" spans="5:11" ht="24">
      <c r="E5074" s="211"/>
      <c r="F5074" s="211"/>
      <c r="G5074" s="211"/>
      <c r="H5074" s="211"/>
      <c r="I5074" s="211"/>
      <c r="K5074" s="211"/>
    </row>
    <row r="5075" spans="5:11" ht="24">
      <c r="E5075" s="211"/>
      <c r="F5075" s="211"/>
      <c r="G5075" s="211"/>
      <c r="H5075" s="211"/>
      <c r="I5075" s="211"/>
      <c r="K5075" s="211"/>
    </row>
    <row r="5076" spans="5:11" ht="24">
      <c r="E5076" s="211"/>
      <c r="F5076" s="211"/>
      <c r="G5076" s="211"/>
      <c r="H5076" s="211"/>
      <c r="I5076" s="211"/>
      <c r="K5076" s="211"/>
    </row>
    <row r="5077" spans="5:11" ht="24">
      <c r="E5077" s="211"/>
      <c r="F5077" s="211"/>
      <c r="G5077" s="211"/>
      <c r="H5077" s="211"/>
      <c r="I5077" s="211"/>
      <c r="K5077" s="211"/>
    </row>
    <row r="5078" spans="5:11" ht="24">
      <c r="E5078" s="211"/>
      <c r="F5078" s="211"/>
      <c r="G5078" s="211"/>
      <c r="H5078" s="211"/>
      <c r="I5078" s="211"/>
      <c r="K5078" s="211"/>
    </row>
    <row r="5079" spans="5:11" ht="24">
      <c r="E5079" s="211"/>
      <c r="F5079" s="211"/>
      <c r="G5079" s="211"/>
      <c r="H5079" s="211"/>
      <c r="I5079" s="211"/>
      <c r="K5079" s="211"/>
    </row>
    <row r="5080" spans="5:11" ht="24">
      <c r="E5080" s="211"/>
      <c r="F5080" s="211"/>
      <c r="G5080" s="211"/>
      <c r="H5080" s="211"/>
      <c r="I5080" s="211"/>
      <c r="K5080" s="211"/>
    </row>
    <row r="5081" spans="5:11" ht="24">
      <c r="E5081" s="211"/>
      <c r="F5081" s="211"/>
      <c r="G5081" s="211"/>
      <c r="H5081" s="211"/>
      <c r="I5081" s="211"/>
      <c r="K5081" s="211"/>
    </row>
    <row r="5082" spans="5:11" ht="24">
      <c r="E5082" s="211"/>
      <c r="F5082" s="211"/>
      <c r="G5082" s="211"/>
      <c r="H5082" s="211"/>
      <c r="I5082" s="211"/>
      <c r="K5082" s="211"/>
    </row>
    <row r="5083" spans="5:11" ht="24">
      <c r="E5083" s="211"/>
      <c r="F5083" s="211"/>
      <c r="G5083" s="211"/>
      <c r="H5083" s="211"/>
      <c r="I5083" s="211"/>
      <c r="K5083" s="211"/>
    </row>
    <row r="5084" spans="5:11" ht="24">
      <c r="E5084" s="211"/>
      <c r="F5084" s="211"/>
      <c r="G5084" s="211"/>
      <c r="H5084" s="211"/>
      <c r="I5084" s="211"/>
      <c r="K5084" s="211"/>
    </row>
    <row r="5085" spans="5:11" ht="24">
      <c r="E5085" s="211"/>
      <c r="F5085" s="211"/>
      <c r="G5085" s="211"/>
      <c r="H5085" s="211"/>
      <c r="I5085" s="211"/>
      <c r="K5085" s="211"/>
    </row>
    <row r="5086" spans="5:11" ht="24">
      <c r="E5086" s="211"/>
      <c r="F5086" s="211"/>
      <c r="G5086" s="211"/>
      <c r="H5086" s="211"/>
      <c r="I5086" s="211"/>
      <c r="K5086" s="211"/>
    </row>
    <row r="5087" spans="5:11" ht="24">
      <c r="E5087" s="211"/>
      <c r="F5087" s="211"/>
      <c r="G5087" s="211"/>
      <c r="H5087" s="211"/>
      <c r="I5087" s="211"/>
      <c r="K5087" s="211"/>
    </row>
    <row r="5088" spans="5:11" ht="24">
      <c r="E5088" s="211"/>
      <c r="F5088" s="211"/>
      <c r="G5088" s="211"/>
      <c r="H5088" s="211"/>
      <c r="I5088" s="211"/>
      <c r="K5088" s="211"/>
    </row>
    <row r="5089" spans="5:11" ht="24">
      <c r="E5089" s="211"/>
      <c r="F5089" s="211"/>
      <c r="G5089" s="211"/>
      <c r="H5089" s="211"/>
      <c r="I5089" s="211"/>
      <c r="K5089" s="211"/>
    </row>
    <row r="5090" spans="5:11" ht="24">
      <c r="E5090" s="211"/>
      <c r="F5090" s="211"/>
      <c r="G5090" s="211"/>
      <c r="H5090" s="211"/>
      <c r="I5090" s="211"/>
      <c r="K5090" s="211"/>
    </row>
    <row r="5091" spans="5:11" ht="24">
      <c r="E5091" s="211"/>
      <c r="F5091" s="211"/>
      <c r="G5091" s="211"/>
      <c r="H5091" s="211"/>
      <c r="I5091" s="211"/>
      <c r="K5091" s="211"/>
    </row>
    <row r="5092" spans="5:11" ht="24">
      <c r="E5092" s="211"/>
      <c r="F5092" s="211"/>
      <c r="G5092" s="211"/>
      <c r="H5092" s="211"/>
      <c r="I5092" s="211"/>
      <c r="K5092" s="211"/>
    </row>
    <row r="5093" spans="5:11" ht="24">
      <c r="E5093" s="211"/>
      <c r="F5093" s="211"/>
      <c r="G5093" s="211"/>
      <c r="H5093" s="211"/>
      <c r="I5093" s="211"/>
      <c r="K5093" s="211"/>
    </row>
    <row r="5094" spans="5:11" ht="24">
      <c r="E5094" s="211"/>
      <c r="F5094" s="211"/>
      <c r="G5094" s="211"/>
      <c r="H5094" s="211"/>
      <c r="I5094" s="211"/>
      <c r="K5094" s="211"/>
    </row>
    <row r="5095" spans="5:11" ht="24">
      <c r="E5095" s="211"/>
      <c r="F5095" s="211"/>
      <c r="G5095" s="211"/>
      <c r="H5095" s="211"/>
      <c r="I5095" s="211"/>
      <c r="K5095" s="211"/>
    </row>
    <row r="5096" spans="5:11" ht="24">
      <c r="E5096" s="211"/>
      <c r="F5096" s="211"/>
      <c r="G5096" s="211"/>
      <c r="H5096" s="211"/>
      <c r="I5096" s="211"/>
      <c r="K5096" s="211"/>
    </row>
    <row r="5097" spans="5:11" ht="24">
      <c r="E5097" s="211"/>
      <c r="F5097" s="211"/>
      <c r="G5097" s="211"/>
      <c r="H5097" s="211"/>
      <c r="I5097" s="211"/>
      <c r="K5097" s="211"/>
    </row>
    <row r="5098" spans="5:11" ht="24">
      <c r="E5098" s="211"/>
      <c r="F5098" s="211"/>
      <c r="G5098" s="211"/>
      <c r="H5098" s="211"/>
      <c r="I5098" s="211"/>
      <c r="K5098" s="211"/>
    </row>
    <row r="5099" spans="5:11" ht="24">
      <c r="E5099" s="211"/>
      <c r="F5099" s="211"/>
      <c r="G5099" s="211"/>
      <c r="H5099" s="211"/>
      <c r="I5099" s="211"/>
      <c r="K5099" s="211"/>
    </row>
    <row r="5100" spans="5:11" ht="24">
      <c r="E5100" s="211"/>
      <c r="F5100" s="211"/>
      <c r="G5100" s="211"/>
      <c r="H5100" s="211"/>
      <c r="I5100" s="211"/>
      <c r="K5100" s="211"/>
    </row>
    <row r="5101" spans="5:11" ht="24">
      <c r="E5101" s="211"/>
      <c r="F5101" s="211"/>
      <c r="G5101" s="211"/>
      <c r="H5101" s="211"/>
      <c r="I5101" s="211"/>
      <c r="K5101" s="211"/>
    </row>
    <row r="5102" spans="5:11" ht="24">
      <c r="E5102" s="211"/>
      <c r="F5102" s="211"/>
      <c r="G5102" s="211"/>
      <c r="H5102" s="211"/>
      <c r="I5102" s="211"/>
      <c r="K5102" s="211"/>
    </row>
    <row r="5103" spans="5:11" ht="24">
      <c r="E5103" s="211"/>
      <c r="F5103" s="211"/>
      <c r="G5103" s="211"/>
      <c r="H5103" s="211"/>
      <c r="I5103" s="211"/>
      <c r="K5103" s="211"/>
    </row>
    <row r="5104" spans="5:11" ht="24">
      <c r="E5104" s="211"/>
      <c r="F5104" s="211"/>
      <c r="G5104" s="211"/>
      <c r="H5104" s="211"/>
      <c r="I5104" s="211"/>
      <c r="K5104" s="211"/>
    </row>
    <row r="5105" spans="5:11" ht="24">
      <c r="E5105" s="211"/>
      <c r="F5105" s="211"/>
      <c r="G5105" s="211"/>
      <c r="H5105" s="211"/>
      <c r="I5105" s="211"/>
      <c r="K5105" s="211"/>
    </row>
    <row r="5106" spans="5:11" ht="24">
      <c r="E5106" s="211"/>
      <c r="F5106" s="211"/>
      <c r="G5106" s="211"/>
      <c r="H5106" s="211"/>
      <c r="I5106" s="211"/>
      <c r="K5106" s="211"/>
    </row>
    <row r="5107" spans="5:11" ht="24">
      <c r="E5107" s="211"/>
      <c r="F5107" s="211"/>
      <c r="G5107" s="211"/>
      <c r="H5107" s="211"/>
      <c r="I5107" s="211"/>
      <c r="K5107" s="211"/>
    </row>
    <row r="5108" spans="5:11" ht="24">
      <c r="E5108" s="211"/>
      <c r="F5108" s="211"/>
      <c r="G5108" s="211"/>
      <c r="H5108" s="211"/>
      <c r="I5108" s="211"/>
      <c r="K5108" s="211"/>
    </row>
    <row r="5109" spans="5:11" ht="24">
      <c r="E5109" s="211"/>
      <c r="F5109" s="211"/>
      <c r="G5109" s="211"/>
      <c r="H5109" s="211"/>
      <c r="I5109" s="211"/>
      <c r="K5109" s="211"/>
    </row>
    <row r="5110" spans="5:11" ht="24">
      <c r="E5110" s="211"/>
      <c r="F5110" s="211"/>
      <c r="G5110" s="211"/>
      <c r="H5110" s="211"/>
      <c r="I5110" s="211"/>
      <c r="K5110" s="211"/>
    </row>
    <row r="5111" spans="5:11" ht="24">
      <c r="E5111" s="211"/>
      <c r="F5111" s="211"/>
      <c r="G5111" s="211"/>
      <c r="H5111" s="211"/>
      <c r="I5111" s="211"/>
      <c r="K5111" s="211"/>
    </row>
    <row r="5112" spans="5:11" ht="24">
      <c r="E5112" s="211"/>
      <c r="F5112" s="211"/>
      <c r="G5112" s="211"/>
      <c r="H5112" s="211"/>
      <c r="I5112" s="211"/>
      <c r="K5112" s="211"/>
    </row>
    <row r="5113" spans="5:11" ht="24">
      <c r="E5113" s="211"/>
      <c r="F5113" s="211"/>
      <c r="G5113" s="211"/>
      <c r="H5113" s="211"/>
      <c r="I5113" s="211"/>
      <c r="K5113" s="211"/>
    </row>
    <row r="5114" spans="5:11" ht="24">
      <c r="E5114" s="211"/>
      <c r="F5114" s="211"/>
      <c r="G5114" s="211"/>
      <c r="H5114" s="211"/>
      <c r="I5114" s="211"/>
      <c r="K5114" s="211"/>
    </row>
    <row r="5115" spans="5:11" ht="24">
      <c r="E5115" s="211"/>
      <c r="F5115" s="211"/>
      <c r="G5115" s="211"/>
      <c r="H5115" s="211"/>
      <c r="I5115" s="211"/>
      <c r="K5115" s="211"/>
    </row>
    <row r="5116" spans="5:11" ht="24">
      <c r="E5116" s="211"/>
      <c r="F5116" s="211"/>
      <c r="G5116" s="211"/>
      <c r="H5116" s="211"/>
      <c r="I5116" s="211"/>
      <c r="K5116" s="211"/>
    </row>
    <row r="5117" spans="5:11" ht="24">
      <c r="E5117" s="211"/>
      <c r="F5117" s="211"/>
      <c r="G5117" s="211"/>
      <c r="H5117" s="211"/>
      <c r="I5117" s="211"/>
      <c r="K5117" s="211"/>
    </row>
    <row r="5118" spans="5:11" ht="24">
      <c r="E5118" s="211"/>
      <c r="F5118" s="211"/>
      <c r="G5118" s="211"/>
      <c r="H5118" s="211"/>
      <c r="I5118" s="211"/>
      <c r="K5118" s="211"/>
    </row>
    <row r="5119" spans="5:11" ht="24">
      <c r="E5119" s="211"/>
      <c r="F5119" s="211"/>
      <c r="G5119" s="211"/>
      <c r="H5119" s="211"/>
      <c r="I5119" s="211"/>
      <c r="K5119" s="211"/>
    </row>
    <row r="5120" spans="5:11" ht="24">
      <c r="E5120" s="211"/>
      <c r="F5120" s="211"/>
      <c r="G5120" s="211"/>
      <c r="H5120" s="211"/>
      <c r="I5120" s="211"/>
      <c r="K5120" s="211"/>
    </row>
    <row r="5121" spans="5:11" ht="24">
      <c r="E5121" s="211"/>
      <c r="F5121" s="211"/>
      <c r="G5121" s="211"/>
      <c r="H5121" s="211"/>
      <c r="I5121" s="211"/>
      <c r="K5121" s="211"/>
    </row>
    <row r="5122" spans="5:11" ht="24">
      <c r="E5122" s="211"/>
      <c r="F5122" s="211"/>
      <c r="G5122" s="211"/>
      <c r="H5122" s="211"/>
      <c r="I5122" s="211"/>
      <c r="K5122" s="211"/>
    </row>
    <row r="5123" spans="5:11" ht="24">
      <c r="E5123" s="211"/>
      <c r="F5123" s="211"/>
      <c r="G5123" s="211"/>
      <c r="H5123" s="211"/>
      <c r="I5123" s="211"/>
      <c r="K5123" s="211"/>
    </row>
    <row r="5124" spans="5:11" ht="24">
      <c r="E5124" s="211"/>
      <c r="F5124" s="211"/>
      <c r="G5124" s="211"/>
      <c r="H5124" s="211"/>
      <c r="I5124" s="211"/>
      <c r="K5124" s="211"/>
    </row>
    <row r="5125" spans="5:11" ht="24">
      <c r="E5125" s="211"/>
      <c r="F5125" s="211"/>
      <c r="G5125" s="211"/>
      <c r="H5125" s="211"/>
      <c r="I5125" s="211"/>
      <c r="K5125" s="211"/>
    </row>
    <row r="5126" spans="5:11" ht="24">
      <c r="E5126" s="211"/>
      <c r="F5126" s="211"/>
      <c r="G5126" s="211"/>
      <c r="H5126" s="211"/>
      <c r="I5126" s="211"/>
      <c r="K5126" s="211"/>
    </row>
    <row r="5127" spans="5:11" ht="24">
      <c r="E5127" s="211"/>
      <c r="F5127" s="211"/>
      <c r="G5127" s="211"/>
      <c r="H5127" s="211"/>
      <c r="I5127" s="211"/>
      <c r="K5127" s="211"/>
    </row>
    <row r="5128" spans="5:11" ht="24">
      <c r="E5128" s="211"/>
      <c r="F5128" s="211"/>
      <c r="G5128" s="211"/>
      <c r="H5128" s="211"/>
      <c r="I5128" s="211"/>
      <c r="K5128" s="211"/>
    </row>
    <row r="5129" spans="5:11" ht="24">
      <c r="E5129" s="211"/>
      <c r="F5129" s="211"/>
      <c r="G5129" s="211"/>
      <c r="H5129" s="211"/>
      <c r="I5129" s="211"/>
      <c r="K5129" s="211"/>
    </row>
    <row r="5130" spans="5:11" ht="24">
      <c r="E5130" s="211"/>
      <c r="F5130" s="211"/>
      <c r="G5130" s="211"/>
      <c r="H5130" s="211"/>
      <c r="I5130" s="211"/>
      <c r="K5130" s="211"/>
    </row>
    <row r="5131" spans="5:11" ht="24">
      <c r="E5131" s="211"/>
      <c r="F5131" s="211"/>
      <c r="G5131" s="211"/>
      <c r="H5131" s="211"/>
      <c r="I5131" s="211"/>
      <c r="K5131" s="211"/>
    </row>
    <row r="5132" spans="5:11" ht="24">
      <c r="E5132" s="211"/>
      <c r="F5132" s="211"/>
      <c r="G5132" s="211"/>
      <c r="H5132" s="211"/>
      <c r="I5132" s="211"/>
      <c r="K5132" s="211"/>
    </row>
    <row r="5133" spans="5:11" ht="24">
      <c r="E5133" s="211"/>
      <c r="F5133" s="211"/>
      <c r="G5133" s="211"/>
      <c r="H5133" s="211"/>
      <c r="I5133" s="211"/>
      <c r="K5133" s="211"/>
    </row>
    <row r="5134" spans="5:11" ht="24">
      <c r="E5134" s="211"/>
      <c r="F5134" s="211"/>
      <c r="G5134" s="211"/>
      <c r="H5134" s="211"/>
      <c r="I5134" s="211"/>
      <c r="K5134" s="211"/>
    </row>
    <row r="5135" spans="5:11" ht="24">
      <c r="E5135" s="211"/>
      <c r="F5135" s="211"/>
      <c r="G5135" s="211"/>
      <c r="H5135" s="211"/>
      <c r="I5135" s="211"/>
      <c r="K5135" s="211"/>
    </row>
    <row r="5136" spans="5:11" ht="24">
      <c r="E5136" s="211"/>
      <c r="F5136" s="211"/>
      <c r="G5136" s="211"/>
      <c r="H5136" s="211"/>
      <c r="I5136" s="211"/>
      <c r="K5136" s="211"/>
    </row>
    <row r="5137" spans="5:11" ht="24">
      <c r="E5137" s="211"/>
      <c r="F5137" s="211"/>
      <c r="G5137" s="211"/>
      <c r="H5137" s="211"/>
      <c r="I5137" s="211"/>
      <c r="K5137" s="211"/>
    </row>
    <row r="5138" spans="5:11" ht="24">
      <c r="E5138" s="211"/>
      <c r="F5138" s="211"/>
      <c r="G5138" s="211"/>
      <c r="H5138" s="211"/>
      <c r="I5138" s="211"/>
      <c r="K5138" s="211"/>
    </row>
    <row r="5139" spans="5:11" ht="24">
      <c r="E5139" s="211"/>
      <c r="F5139" s="211"/>
      <c r="G5139" s="211"/>
      <c r="H5139" s="211"/>
      <c r="I5139" s="211"/>
      <c r="K5139" s="211"/>
    </row>
    <row r="5140" spans="5:11" ht="24">
      <c r="E5140" s="211"/>
      <c r="F5140" s="211"/>
      <c r="G5140" s="211"/>
      <c r="H5140" s="211"/>
      <c r="I5140" s="211"/>
      <c r="K5140" s="211"/>
    </row>
    <row r="5141" spans="5:11" ht="24">
      <c r="E5141" s="211"/>
      <c r="F5141" s="211"/>
      <c r="G5141" s="211"/>
      <c r="H5141" s="211"/>
      <c r="I5141" s="211"/>
      <c r="K5141" s="211"/>
    </row>
    <row r="5142" spans="5:11" ht="24">
      <c r="E5142" s="211"/>
      <c r="F5142" s="211"/>
      <c r="G5142" s="211"/>
      <c r="H5142" s="211"/>
      <c r="I5142" s="211"/>
      <c r="K5142" s="211"/>
    </row>
    <row r="5143" spans="5:11" ht="24">
      <c r="E5143" s="211"/>
      <c r="F5143" s="211"/>
      <c r="G5143" s="211"/>
      <c r="H5143" s="211"/>
      <c r="I5143" s="211"/>
      <c r="K5143" s="211"/>
    </row>
    <row r="5144" spans="5:11" ht="24">
      <c r="E5144" s="211"/>
      <c r="F5144" s="211"/>
      <c r="G5144" s="211"/>
      <c r="H5144" s="211"/>
      <c r="I5144" s="211"/>
      <c r="K5144" s="211"/>
    </row>
    <row r="5145" spans="5:11" ht="24">
      <c r="E5145" s="211"/>
      <c r="F5145" s="211"/>
      <c r="G5145" s="211"/>
      <c r="H5145" s="211"/>
      <c r="I5145" s="211"/>
      <c r="K5145" s="211"/>
    </row>
    <row r="5146" spans="5:11" ht="24">
      <c r="E5146" s="211"/>
      <c r="F5146" s="211"/>
      <c r="G5146" s="211"/>
      <c r="H5146" s="211"/>
      <c r="I5146" s="211"/>
      <c r="K5146" s="211"/>
    </row>
    <row r="5147" spans="5:11" ht="24">
      <c r="E5147" s="211"/>
      <c r="F5147" s="211"/>
      <c r="G5147" s="211"/>
      <c r="H5147" s="211"/>
      <c r="I5147" s="211"/>
      <c r="K5147" s="211"/>
    </row>
    <row r="5148" spans="5:11" ht="24">
      <c r="E5148" s="211"/>
      <c r="F5148" s="211"/>
      <c r="G5148" s="211"/>
      <c r="H5148" s="211"/>
      <c r="I5148" s="211"/>
      <c r="K5148" s="211"/>
    </row>
    <row r="5149" spans="5:11" ht="24">
      <c r="E5149" s="211"/>
      <c r="F5149" s="211"/>
      <c r="G5149" s="211"/>
      <c r="H5149" s="211"/>
      <c r="I5149" s="211"/>
      <c r="K5149" s="211"/>
    </row>
    <row r="5150" spans="5:11" ht="24">
      <c r="E5150" s="211"/>
      <c r="F5150" s="211"/>
      <c r="G5150" s="211"/>
      <c r="H5150" s="211"/>
      <c r="I5150" s="211"/>
      <c r="K5150" s="211"/>
    </row>
    <row r="5151" spans="5:11" ht="24">
      <c r="E5151" s="211"/>
      <c r="F5151" s="211"/>
      <c r="G5151" s="211"/>
      <c r="H5151" s="211"/>
      <c r="I5151" s="211"/>
      <c r="K5151" s="211"/>
    </row>
    <row r="5152" spans="5:11" ht="24">
      <c r="E5152" s="211"/>
      <c r="F5152" s="211"/>
      <c r="G5152" s="211"/>
      <c r="H5152" s="211"/>
      <c r="I5152" s="211"/>
      <c r="K5152" s="211"/>
    </row>
    <row r="5153" spans="5:11" ht="24">
      <c r="E5153" s="211"/>
      <c r="F5153" s="211"/>
      <c r="G5153" s="211"/>
      <c r="H5153" s="211"/>
      <c r="I5153" s="211"/>
      <c r="K5153" s="211"/>
    </row>
    <row r="5154" spans="5:11" ht="24">
      <c r="E5154" s="211"/>
      <c r="F5154" s="211"/>
      <c r="G5154" s="211"/>
      <c r="H5154" s="211"/>
      <c r="I5154" s="211"/>
      <c r="K5154" s="211"/>
    </row>
    <row r="5155" spans="5:11" ht="24">
      <c r="E5155" s="211"/>
      <c r="F5155" s="211"/>
      <c r="G5155" s="211"/>
      <c r="H5155" s="211"/>
      <c r="I5155" s="211"/>
      <c r="K5155" s="211"/>
    </row>
    <row r="5156" spans="5:11" ht="24">
      <c r="E5156" s="211"/>
      <c r="F5156" s="211"/>
      <c r="G5156" s="211"/>
      <c r="H5156" s="211"/>
      <c r="I5156" s="211"/>
      <c r="K5156" s="211"/>
    </row>
    <row r="5157" spans="2:4" ht="24">
      <c r="B5157" s="211"/>
      <c r="C5157" s="211"/>
      <c r="D5157" s="211"/>
    </row>
  </sheetData>
  <sheetProtection insertRows="0" deleteRows="0"/>
  <mergeCells count="10">
    <mergeCell ref="A1:P1"/>
    <mergeCell ref="A3:A5"/>
    <mergeCell ref="B3:M3"/>
    <mergeCell ref="N3:O4"/>
    <mergeCell ref="P3:P5"/>
    <mergeCell ref="B4:B5"/>
    <mergeCell ref="C4:H4"/>
    <mergeCell ref="I4:J4"/>
    <mergeCell ref="K4:L4"/>
    <mergeCell ref="M4:M5"/>
  </mergeCells>
  <dataValidations count="1">
    <dataValidation type="decimal" allowBlank="1" showInputMessage="1" showErrorMessage="1" errorTitle="เตือน" error="ใส่ได้เฉพาะตัวเลขเท่านั้น" sqref="D10:H10 K13:K22 I9:I10 B9:C10 E13:G14 I13:I14 H13:H25">
      <formula1>0</formula1>
      <formula2>9999999999999</formula2>
    </dataValidation>
  </dataValidations>
  <printOptions horizontalCentered="1"/>
  <pageMargins left="0.236220472440945" right="0.15748031496063" top="0.31496062992126" bottom="0.078740157480315" header="0.15748031496063" footer="0.118110236220472"/>
  <pageSetup fitToHeight="100" horizontalDpi="600" verticalDpi="600" orientation="landscape" paperSize="9" scale="53" r:id="rId1"/>
  <headerFooter alignWithMargins="0">
    <oddHeader>&amp;R&amp;"TH SarabunPSK,ตัวหนา"&amp;18เอกสารหมายเลข 12</oddHeader>
    <oddFooter>&amp;R&amp;"TH SarabunIT๙,ธรรมดา"กลุ่มงานงบประมาณและเงินบำรุง กองยุทธศาสตร์และแผนงาน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8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L17" sqref="L17"/>
      <selection pane="bottomLeft" activeCell="E5" sqref="E5:P5"/>
    </sheetView>
  </sheetViews>
  <sheetFormatPr defaultColWidth="9.140625" defaultRowHeight="21.75"/>
  <cols>
    <col min="1" max="1" width="10.00390625" style="82" customWidth="1"/>
    <col min="2" max="2" width="46.7109375" style="82" customWidth="1"/>
    <col min="3" max="3" width="9.8515625" style="82" customWidth="1"/>
    <col min="4" max="4" width="13.8515625" style="82" customWidth="1"/>
    <col min="5" max="5" width="12.28125" style="82" bestFit="1" customWidth="1"/>
    <col min="6" max="6" width="12.57421875" style="82" bestFit="1" customWidth="1"/>
    <col min="7" max="7" width="12.140625" style="82" bestFit="1" customWidth="1"/>
    <col min="8" max="8" width="12.28125" style="82" bestFit="1" customWidth="1"/>
    <col min="9" max="9" width="12.57421875" style="82" bestFit="1" customWidth="1"/>
    <col min="10" max="10" width="12.28125" style="82" bestFit="1" customWidth="1"/>
    <col min="11" max="11" width="13.140625" style="82" bestFit="1" customWidth="1"/>
    <col min="12" max="12" width="12.57421875" style="82" bestFit="1" customWidth="1"/>
    <col min="13" max="14" width="12.28125" style="82" bestFit="1" customWidth="1"/>
    <col min="15" max="15" width="12.140625" style="82" bestFit="1" customWidth="1"/>
    <col min="16" max="16" width="12.28125" style="82" bestFit="1" customWidth="1"/>
    <col min="17" max="17" width="15.7109375" style="82" customWidth="1"/>
    <col min="18" max="16384" width="9.140625" style="82" customWidth="1"/>
  </cols>
  <sheetData>
    <row r="1" spans="1:17" ht="27.75">
      <c r="A1" s="753" t="s">
        <v>738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</row>
    <row r="2" spans="1:16" s="83" customFormat="1" ht="18.75" customHeight="1">
      <c r="A2" s="490" t="s">
        <v>218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22.5" customHeight="1">
      <c r="Q3" s="86" t="s">
        <v>75</v>
      </c>
    </row>
    <row r="4" spans="1:17" ht="37.5" customHeight="1">
      <c r="A4" s="754" t="s">
        <v>219</v>
      </c>
      <c r="B4" s="755"/>
      <c r="C4" s="760" t="s">
        <v>220</v>
      </c>
      <c r="D4" s="758" t="s">
        <v>187</v>
      </c>
      <c r="E4" s="762" t="s">
        <v>430</v>
      </c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4"/>
      <c r="Q4" s="126" t="s">
        <v>166</v>
      </c>
    </row>
    <row r="5" spans="1:17" ht="24.75" customHeight="1">
      <c r="A5" s="756"/>
      <c r="B5" s="757"/>
      <c r="C5" s="761"/>
      <c r="D5" s="759"/>
      <c r="E5" s="448" t="s">
        <v>709</v>
      </c>
      <c r="F5" s="448" t="s">
        <v>710</v>
      </c>
      <c r="G5" s="448" t="s">
        <v>711</v>
      </c>
      <c r="H5" s="448" t="s">
        <v>712</v>
      </c>
      <c r="I5" s="448" t="s">
        <v>713</v>
      </c>
      <c r="J5" s="448" t="s">
        <v>714</v>
      </c>
      <c r="K5" s="448" t="s">
        <v>715</v>
      </c>
      <c r="L5" s="448" t="s">
        <v>716</v>
      </c>
      <c r="M5" s="448" t="s">
        <v>717</v>
      </c>
      <c r="N5" s="448" t="s">
        <v>718</v>
      </c>
      <c r="O5" s="448" t="s">
        <v>719</v>
      </c>
      <c r="P5" s="448" t="s">
        <v>720</v>
      </c>
      <c r="Q5" s="448"/>
    </row>
    <row r="6" spans="1:17" ht="22.5" customHeight="1">
      <c r="A6" s="682" t="s">
        <v>91</v>
      </c>
      <c r="B6" s="683"/>
      <c r="C6" s="168"/>
      <c r="D6" s="169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s="33" customFormat="1" ht="21.75">
      <c r="A7" s="300" t="s">
        <v>448</v>
      </c>
      <c r="B7" s="228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s="33" customFormat="1" ht="21.75">
      <c r="A8" s="87" t="s">
        <v>103</v>
      </c>
      <c r="B8" s="232"/>
      <c r="C8" s="251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s="33" customFormat="1" ht="21.75">
      <c r="A9" s="172" t="s">
        <v>108</v>
      </c>
      <c r="B9" s="173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29"/>
    </row>
    <row r="10" spans="1:17" s="33" customFormat="1" ht="24" customHeight="1">
      <c r="A10" s="244" t="s">
        <v>646</v>
      </c>
      <c r="B10" s="174"/>
      <c r="C10" s="252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7" s="33" customFormat="1" ht="24" customHeight="1">
      <c r="A11" s="237"/>
      <c r="B11" s="174" t="s">
        <v>647</v>
      </c>
      <c r="C11" s="252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7" s="33" customFormat="1" ht="24" customHeight="1">
      <c r="A12" s="237"/>
      <c r="B12" s="174" t="s">
        <v>648</v>
      </c>
      <c r="C12" s="252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7" s="33" customFormat="1" ht="21.75">
      <c r="A13" s="300" t="s">
        <v>464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</row>
    <row r="14" spans="1:17" s="33" customFormat="1" ht="18.75" customHeight="1">
      <c r="A14" s="87" t="s">
        <v>122</v>
      </c>
      <c r="B14" s="23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</row>
    <row r="15" spans="1:17" s="33" customFormat="1" ht="21.75">
      <c r="A15" s="172" t="s">
        <v>123</v>
      </c>
      <c r="B15" s="17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1:17" s="33" customFormat="1" ht="21.75">
      <c r="A16" s="244" t="s">
        <v>646</v>
      </c>
      <c r="B16" s="174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s="33" customFormat="1" ht="21.75">
      <c r="A17" s="237"/>
      <c r="B17" s="174" t="s">
        <v>647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s="33" customFormat="1" ht="21.75">
      <c r="A18" s="237"/>
      <c r="B18" s="174" t="s">
        <v>648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s="33" customFormat="1" ht="21.75">
      <c r="A19" s="87" t="s">
        <v>127</v>
      </c>
      <c r="B19" s="232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</row>
    <row r="20" spans="1:17" s="33" customFormat="1" ht="21.75">
      <c r="A20" s="172" t="s">
        <v>128</v>
      </c>
      <c r="B20" s="173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s="33" customFormat="1" ht="24" customHeight="1">
      <c r="A21" s="244" t="s">
        <v>646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s="33" customFormat="1" ht="21.75">
      <c r="A22" s="244"/>
      <c r="B22" s="174" t="s">
        <v>647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s="33" customFormat="1" ht="21.75">
      <c r="A23" s="244"/>
      <c r="B23" s="174" t="s">
        <v>648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s="33" customFormat="1" ht="21.75">
      <c r="A24" s="172" t="s">
        <v>131</v>
      </c>
      <c r="B24" s="173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s="33" customFormat="1" ht="21.75">
      <c r="A25" s="244" t="s">
        <v>646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s="33" customFormat="1" ht="21.75">
      <c r="A26" s="244"/>
      <c r="B26" s="174" t="s">
        <v>647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s="33" customFormat="1" ht="21.75">
      <c r="A27" s="244"/>
      <c r="B27" s="174" t="s">
        <v>648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s="33" customFormat="1" ht="21.75">
      <c r="A28" s="300" t="s">
        <v>455</v>
      </c>
      <c r="B28" s="228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</row>
    <row r="29" spans="1:17" s="33" customFormat="1" ht="21.75">
      <c r="A29" s="87" t="s">
        <v>449</v>
      </c>
      <c r="B29" s="124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</row>
    <row r="30" spans="1:17" s="33" customFormat="1" ht="18.75" customHeight="1">
      <c r="A30" s="172" t="s">
        <v>450</v>
      </c>
      <c r="B30" s="310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</row>
    <row r="31" spans="1:17" s="33" customFormat="1" ht="21.75">
      <c r="A31" s="244" t="s">
        <v>646</v>
      </c>
      <c r="B31" s="174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s="33" customFormat="1" ht="21.75">
      <c r="A32" s="244"/>
      <c r="B32" s="174" t="s">
        <v>647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s="33" customFormat="1" ht="21.75">
      <c r="A33" s="244"/>
      <c r="B33" s="174" t="s">
        <v>648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s="226" customFormat="1" ht="21.75">
      <c r="A34" s="300" t="s">
        <v>454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s="226" customFormat="1" ht="21.75">
      <c r="A35" s="87" t="s">
        <v>140</v>
      </c>
      <c r="B35" s="232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</row>
    <row r="36" spans="1:17" s="226" customFormat="1" ht="85.5" customHeight="1">
      <c r="A36" s="628" t="s">
        <v>463</v>
      </c>
      <c r="B36" s="629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s="226" customFormat="1" ht="21.75">
      <c r="A37" s="244" t="s">
        <v>646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s="226" customFormat="1" ht="21.75">
      <c r="A38" s="244"/>
      <c r="B38" s="174" t="s">
        <v>647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s="226" customFormat="1" ht="21.75">
      <c r="A39" s="244"/>
      <c r="B39" s="174" t="s">
        <v>648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s="226" customFormat="1" ht="21.75">
      <c r="A40" s="373" t="s">
        <v>686</v>
      </c>
      <c r="B40" s="374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</row>
    <row r="41" spans="1:17" s="226" customFormat="1" ht="24" customHeight="1">
      <c r="A41" s="244" t="s">
        <v>646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</row>
    <row r="42" spans="1:17" s="226" customFormat="1" ht="24" customHeight="1">
      <c r="A42" s="244"/>
      <c r="B42" s="174" t="s">
        <v>647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</row>
    <row r="43" spans="1:17" s="226" customFormat="1" ht="24" customHeight="1">
      <c r="A43" s="244"/>
      <c r="B43" s="174" t="s">
        <v>648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</row>
    <row r="44" spans="1:17" s="226" customFormat="1" ht="21.75">
      <c r="A44" s="373" t="s">
        <v>687</v>
      </c>
      <c r="B44" s="374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</row>
    <row r="45" spans="1:17" s="226" customFormat="1" ht="21.75">
      <c r="A45" s="244" t="s">
        <v>646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</row>
    <row r="46" spans="1:17" s="226" customFormat="1" ht="21.75">
      <c r="A46" s="244"/>
      <c r="B46" s="174" t="s">
        <v>647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</row>
    <row r="47" spans="1:17" s="226" customFormat="1" ht="21.75">
      <c r="A47" s="244"/>
      <c r="B47" s="174" t="s">
        <v>648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17" s="226" customFormat="1" ht="21.75">
      <c r="A48" s="87" t="s">
        <v>451</v>
      </c>
      <c r="B48" s="232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</row>
    <row r="49" spans="1:17" s="226" customFormat="1" ht="21.75">
      <c r="A49" s="172" t="s">
        <v>685</v>
      </c>
      <c r="B49" s="173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s="226" customFormat="1" ht="21.75">
      <c r="A50" s="244" t="s">
        <v>646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</row>
    <row r="51" spans="1:17" s="226" customFormat="1" ht="21.75">
      <c r="A51" s="244"/>
      <c r="B51" s="174" t="s">
        <v>647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1:17" s="226" customFormat="1" ht="21.75">
      <c r="A52" s="244"/>
      <c r="B52" s="174" t="s">
        <v>648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</row>
    <row r="53" spans="1:17" s="226" customFormat="1" ht="60" customHeight="1">
      <c r="A53" s="628" t="s">
        <v>476</v>
      </c>
      <c r="B53" s="629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1:17" s="226" customFormat="1" ht="21.75">
      <c r="A54" s="244" t="s">
        <v>646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</row>
    <row r="55" spans="1:17" s="226" customFormat="1" ht="21.75">
      <c r="A55" s="244"/>
      <c r="B55" s="174" t="s">
        <v>647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</row>
    <row r="56" spans="1:17" s="226" customFormat="1" ht="21.75">
      <c r="A56" s="244"/>
      <c r="B56" s="174" t="s">
        <v>648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1:17" s="226" customFormat="1" ht="21.75">
      <c r="A57" s="227" t="s">
        <v>456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s="226" customFormat="1" ht="21.75">
      <c r="A58" s="87" t="s">
        <v>465</v>
      </c>
      <c r="B58" s="232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</row>
    <row r="59" spans="1:17" s="226" customFormat="1" ht="21.75">
      <c r="A59" s="172" t="s">
        <v>457</v>
      </c>
      <c r="B59" s="310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s="226" customFormat="1" ht="24" customHeight="1">
      <c r="A60" s="237"/>
      <c r="B60" s="174" t="s">
        <v>139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</row>
    <row r="61" spans="1:17" s="226" customFormat="1" ht="21.75">
      <c r="A61" s="87" t="s">
        <v>458</v>
      </c>
      <c r="B61" s="232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</row>
    <row r="62" spans="1:17" s="226" customFormat="1" ht="21.75">
      <c r="A62" s="172" t="s">
        <v>459</v>
      </c>
      <c r="B62" s="310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s="226" customFormat="1" ht="21.75">
      <c r="A63" s="244" t="s">
        <v>646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</row>
    <row r="64" spans="1:17" s="226" customFormat="1" ht="21.75">
      <c r="A64" s="244"/>
      <c r="B64" s="174" t="s">
        <v>647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</row>
    <row r="65" spans="1:17" s="226" customFormat="1" ht="21.75">
      <c r="A65" s="244"/>
      <c r="B65" s="174" t="s">
        <v>648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</row>
    <row r="66" spans="1:17" s="226" customFormat="1" ht="21.75">
      <c r="A66" s="87" t="s">
        <v>460</v>
      </c>
      <c r="B66" s="232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</row>
    <row r="67" spans="1:17" s="226" customFormat="1" ht="21.75">
      <c r="A67" s="172" t="s">
        <v>473</v>
      </c>
      <c r="B67" s="310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s="226" customFormat="1" ht="21.75">
      <c r="A68" s="244" t="s">
        <v>646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</row>
    <row r="69" spans="1:17" s="226" customFormat="1" ht="21.75">
      <c r="A69" s="244"/>
      <c r="B69" s="174" t="s">
        <v>647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</row>
    <row r="70" spans="1:17" s="226" customFormat="1" ht="21.75">
      <c r="A70" s="244"/>
      <c r="B70" s="174" t="s">
        <v>648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</row>
    <row r="71" spans="1:17" s="226" customFormat="1" ht="24" customHeight="1">
      <c r="A71" s="87" t="s">
        <v>142</v>
      </c>
      <c r="B71" s="232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</row>
    <row r="72" spans="1:17" s="226" customFormat="1" ht="24" customHeight="1">
      <c r="A72" s="172" t="s">
        <v>336</v>
      </c>
      <c r="B72" s="173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1:17" s="226" customFormat="1" ht="21.75">
      <c r="A73" s="244" t="s">
        <v>646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</row>
    <row r="74" spans="1:17" s="226" customFormat="1" ht="21.75">
      <c r="A74" s="244"/>
      <c r="B74" s="174" t="s">
        <v>647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</row>
    <row r="75" spans="1:17" s="226" customFormat="1" ht="21.75">
      <c r="A75" s="244"/>
      <c r="B75" s="174" t="s">
        <v>648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</row>
    <row r="76" spans="1:17" s="226" customFormat="1" ht="21.75">
      <c r="A76" s="227" t="s">
        <v>144</v>
      </c>
      <c r="B76" s="228"/>
      <c r="C76" s="253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</row>
    <row r="77" spans="1:17" s="33" customFormat="1" ht="21.75">
      <c r="A77" s="301" t="s">
        <v>475</v>
      </c>
      <c r="B77" s="302"/>
      <c r="C77" s="303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</row>
    <row r="78" spans="1:17" s="226" customFormat="1" ht="21.75">
      <c r="A78" s="172" t="s">
        <v>145</v>
      </c>
      <c r="B78" s="173"/>
      <c r="C78" s="23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</row>
    <row r="79" spans="1:17" s="226" customFormat="1" ht="24" customHeight="1">
      <c r="A79" s="244" t="s">
        <v>646</v>
      </c>
      <c r="B79" s="174"/>
      <c r="C79" s="252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1:17" s="226" customFormat="1" ht="24" customHeight="1">
      <c r="A80" s="244"/>
      <c r="B80" s="174" t="s">
        <v>647</v>
      </c>
      <c r="C80" s="252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1:17" s="226" customFormat="1" ht="24" customHeight="1">
      <c r="A81" s="244"/>
      <c r="B81" s="174" t="s">
        <v>648</v>
      </c>
      <c r="C81" s="252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1:2" ht="21.75">
      <c r="A82" s="83" t="s">
        <v>670</v>
      </c>
      <c r="B82" s="82" t="s">
        <v>671</v>
      </c>
    </row>
  </sheetData>
  <sheetProtection/>
  <mergeCells count="8">
    <mergeCell ref="A1:Q1"/>
    <mergeCell ref="A6:B6"/>
    <mergeCell ref="A36:B36"/>
    <mergeCell ref="A53:B53"/>
    <mergeCell ref="A4:B5"/>
    <mergeCell ref="D4:D5"/>
    <mergeCell ref="C4:C5"/>
    <mergeCell ref="E4:P4"/>
  </mergeCells>
  <printOptions horizontalCentered="1"/>
  <pageMargins left="0.47244094488189" right="0.196850393700787" top="0.49" bottom="0.17" header="0.18" footer="0.15748031496063"/>
  <pageSetup horizontalDpi="600" verticalDpi="600" orientation="landscape" paperSize="9" scale="60" r:id="rId1"/>
  <headerFooter alignWithMargins="0">
    <oddHeader>&amp;R&amp;"TH SarabunPSK,ตัวหนา"&amp;18เอกสารหมายเลข 15.1</oddHeader>
    <oddFooter>&amp;R&amp;"TH SarabunPSK,ธรรมดา"&amp;16กลุ่มงานงบประมาณและเงินบำรุง กองยุทธศาสตร์และแผนงาน</oddFooter>
  </headerFooter>
  <rowBreaks count="1" manualBreakCount="1">
    <brk id="39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"/>
  <sheetViews>
    <sheetView view="pageBreakPreview" zoomScale="85" zoomScaleSheetLayoutView="85" zoomScalePageLayoutView="0" workbookViewId="0" topLeftCell="A1">
      <selection activeCell="J21" sqref="J21"/>
    </sheetView>
  </sheetViews>
  <sheetFormatPr defaultColWidth="9.140625" defaultRowHeight="21.75"/>
  <cols>
    <col min="1" max="1" width="6.00390625" style="129" customWidth="1"/>
    <col min="2" max="2" width="34.140625" style="129" customWidth="1"/>
    <col min="3" max="7" width="12.7109375" style="129" customWidth="1"/>
    <col min="8" max="8" width="8.00390625" style="129" customWidth="1"/>
    <col min="9" max="9" width="11.8515625" style="129" customWidth="1"/>
    <col min="10" max="10" width="8.7109375" style="129" customWidth="1"/>
    <col min="11" max="11" width="11.8515625" style="129" customWidth="1"/>
    <col min="12" max="18" width="9.28125" style="129" customWidth="1"/>
    <col min="19" max="19" width="30.7109375" style="129" customWidth="1"/>
    <col min="20" max="16384" width="9.140625" style="129" customWidth="1"/>
  </cols>
  <sheetData>
    <row r="1" spans="1:19" ht="30.75">
      <c r="A1" s="783" t="s">
        <v>728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</row>
    <row r="2" spans="1:19" ht="30.75">
      <c r="A2" s="783" t="s">
        <v>299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ht="12" customHeight="1"/>
    <row r="4" spans="1:19" ht="24">
      <c r="A4" s="784" t="s">
        <v>300</v>
      </c>
      <c r="B4" s="784"/>
      <c r="S4" s="131" t="s">
        <v>75</v>
      </c>
    </row>
    <row r="5" spans="1:19" s="132" customFormat="1" ht="21" customHeight="1">
      <c r="A5" s="785" t="s">
        <v>210</v>
      </c>
      <c r="B5" s="781" t="s">
        <v>164</v>
      </c>
      <c r="C5" s="792" t="s">
        <v>649</v>
      </c>
      <c r="D5" s="792" t="s">
        <v>650</v>
      </c>
      <c r="E5" s="768" t="s">
        <v>301</v>
      </c>
      <c r="F5" s="785" t="s">
        <v>302</v>
      </c>
      <c r="G5" s="787" t="s">
        <v>91</v>
      </c>
      <c r="H5" s="765" t="s">
        <v>303</v>
      </c>
      <c r="I5" s="766"/>
      <c r="J5" s="765" t="s">
        <v>304</v>
      </c>
      <c r="K5" s="766"/>
      <c r="L5" s="767" t="s">
        <v>305</v>
      </c>
      <c r="M5" s="767"/>
      <c r="N5" s="767"/>
      <c r="O5" s="767"/>
      <c r="P5" s="767"/>
      <c r="Q5" s="767"/>
      <c r="R5" s="767"/>
      <c r="S5" s="768" t="s">
        <v>306</v>
      </c>
    </row>
    <row r="6" spans="1:19" s="132" customFormat="1" ht="23.25" customHeight="1">
      <c r="A6" s="786"/>
      <c r="B6" s="786"/>
      <c r="C6" s="793"/>
      <c r="D6" s="793"/>
      <c r="E6" s="769"/>
      <c r="F6" s="786"/>
      <c r="G6" s="788"/>
      <c r="H6" s="768" t="s">
        <v>394</v>
      </c>
      <c r="I6" s="773" t="s">
        <v>307</v>
      </c>
      <c r="J6" s="768" t="s">
        <v>394</v>
      </c>
      <c r="K6" s="773" t="s">
        <v>307</v>
      </c>
      <c r="L6" s="795" t="s">
        <v>88</v>
      </c>
      <c r="M6" s="795"/>
      <c r="N6" s="795"/>
      <c r="O6" s="796"/>
      <c r="P6" s="776" t="s">
        <v>308</v>
      </c>
      <c r="Q6" s="777"/>
      <c r="R6" s="778"/>
      <c r="S6" s="769"/>
    </row>
    <row r="7" spans="1:19" ht="24">
      <c r="A7" s="786"/>
      <c r="B7" s="786"/>
      <c r="C7" s="793"/>
      <c r="D7" s="793"/>
      <c r="E7" s="769"/>
      <c r="F7" s="786"/>
      <c r="G7" s="788"/>
      <c r="H7" s="771"/>
      <c r="I7" s="774"/>
      <c r="J7" s="771"/>
      <c r="K7" s="774"/>
      <c r="L7" s="779" t="s">
        <v>393</v>
      </c>
      <c r="M7" s="797" t="s">
        <v>309</v>
      </c>
      <c r="N7" s="785" t="s">
        <v>395</v>
      </c>
      <c r="O7" s="799" t="s">
        <v>396</v>
      </c>
      <c r="P7" s="768" t="s">
        <v>397</v>
      </c>
      <c r="Q7" s="781" t="s">
        <v>310</v>
      </c>
      <c r="R7" s="790" t="s">
        <v>398</v>
      </c>
      <c r="S7" s="769"/>
    </row>
    <row r="8" spans="1:19" ht="39.75" customHeight="1">
      <c r="A8" s="782"/>
      <c r="B8" s="782"/>
      <c r="C8" s="794"/>
      <c r="D8" s="794"/>
      <c r="E8" s="770"/>
      <c r="F8" s="782"/>
      <c r="G8" s="789"/>
      <c r="H8" s="772"/>
      <c r="I8" s="775"/>
      <c r="J8" s="772"/>
      <c r="K8" s="775"/>
      <c r="L8" s="780"/>
      <c r="M8" s="770"/>
      <c r="N8" s="798"/>
      <c r="O8" s="800"/>
      <c r="P8" s="772"/>
      <c r="Q8" s="782"/>
      <c r="R8" s="791"/>
      <c r="S8" s="770"/>
    </row>
    <row r="9" spans="1:19" ht="24">
      <c r="A9" s="133"/>
      <c r="B9" s="134" t="s">
        <v>91</v>
      </c>
      <c r="C9" s="466"/>
      <c r="D9" s="466"/>
      <c r="E9" s="472"/>
      <c r="F9" s="134"/>
      <c r="G9" s="473"/>
      <c r="H9" s="135"/>
      <c r="I9" s="136"/>
      <c r="J9" s="135"/>
      <c r="K9" s="136"/>
      <c r="L9" s="450"/>
      <c r="M9" s="137"/>
      <c r="N9" s="133"/>
      <c r="O9" s="136"/>
      <c r="P9" s="138"/>
      <c r="Q9" s="133"/>
      <c r="R9" s="366"/>
      <c r="S9" s="137"/>
    </row>
    <row r="10" spans="1:19" s="130" customFormat="1" ht="24">
      <c r="A10" s="139"/>
      <c r="B10" s="139" t="s">
        <v>88</v>
      </c>
      <c r="C10" s="467"/>
      <c r="D10" s="467"/>
      <c r="E10" s="474"/>
      <c r="F10" s="140"/>
      <c r="G10" s="475"/>
      <c r="H10" s="141"/>
      <c r="I10" s="142"/>
      <c r="J10" s="141"/>
      <c r="K10" s="142"/>
      <c r="L10" s="452"/>
      <c r="M10" s="143"/>
      <c r="N10" s="139"/>
      <c r="O10" s="142"/>
      <c r="P10" s="144"/>
      <c r="Q10" s="139"/>
      <c r="R10" s="367"/>
      <c r="S10" s="143"/>
    </row>
    <row r="11" spans="1:19" ht="24">
      <c r="A11" s="145"/>
      <c r="B11" s="145" t="s">
        <v>311</v>
      </c>
      <c r="C11" s="468"/>
      <c r="D11" s="468"/>
      <c r="E11" s="476"/>
      <c r="F11" s="146"/>
      <c r="G11" s="477"/>
      <c r="H11" s="147"/>
      <c r="I11" s="148"/>
      <c r="J11" s="147"/>
      <c r="K11" s="148"/>
      <c r="L11" s="454"/>
      <c r="M11" s="149"/>
      <c r="N11" s="145"/>
      <c r="O11" s="148"/>
      <c r="P11" s="150"/>
      <c r="Q11" s="145"/>
      <c r="R11" s="368"/>
      <c r="S11" s="149"/>
    </row>
    <row r="12" spans="1:19" ht="72">
      <c r="A12" s="151"/>
      <c r="B12" s="151"/>
      <c r="C12" s="469"/>
      <c r="D12" s="469"/>
      <c r="E12" s="478"/>
      <c r="F12" s="152"/>
      <c r="G12" s="479"/>
      <c r="H12" s="153"/>
      <c r="I12" s="154"/>
      <c r="J12" s="153"/>
      <c r="K12" s="154"/>
      <c r="L12" s="456"/>
      <c r="M12" s="155"/>
      <c r="N12" s="151"/>
      <c r="O12" s="154"/>
      <c r="P12" s="156"/>
      <c r="Q12" s="151"/>
      <c r="R12" s="369"/>
      <c r="S12" s="464" t="s">
        <v>468</v>
      </c>
    </row>
    <row r="13" spans="1:19" ht="24">
      <c r="A13" s="151"/>
      <c r="B13" s="151"/>
      <c r="C13" s="469"/>
      <c r="D13" s="469"/>
      <c r="E13" s="478"/>
      <c r="F13" s="152"/>
      <c r="G13" s="479"/>
      <c r="H13" s="153"/>
      <c r="I13" s="154"/>
      <c r="J13" s="153"/>
      <c r="K13" s="154"/>
      <c r="L13" s="456"/>
      <c r="M13" s="155"/>
      <c r="N13" s="151"/>
      <c r="O13" s="154"/>
      <c r="P13" s="156"/>
      <c r="Q13" s="151"/>
      <c r="R13" s="369"/>
      <c r="S13" s="465"/>
    </row>
    <row r="14" spans="1:19" ht="24">
      <c r="A14" s="145"/>
      <c r="B14" s="145" t="s">
        <v>312</v>
      </c>
      <c r="C14" s="468"/>
      <c r="D14" s="468"/>
      <c r="E14" s="476"/>
      <c r="F14" s="146"/>
      <c r="G14" s="477"/>
      <c r="H14" s="147"/>
      <c r="I14" s="148"/>
      <c r="J14" s="147"/>
      <c r="K14" s="148"/>
      <c r="L14" s="454"/>
      <c r="M14" s="149"/>
      <c r="N14" s="145"/>
      <c r="O14" s="148"/>
      <c r="P14" s="150"/>
      <c r="Q14" s="145"/>
      <c r="R14" s="368"/>
      <c r="S14" s="149"/>
    </row>
    <row r="15" spans="1:19" ht="24">
      <c r="A15" s="151"/>
      <c r="B15" s="151"/>
      <c r="C15" s="469"/>
      <c r="D15" s="469"/>
      <c r="E15" s="478"/>
      <c r="F15" s="152"/>
      <c r="G15" s="479"/>
      <c r="H15" s="153"/>
      <c r="I15" s="154"/>
      <c r="J15" s="153"/>
      <c r="K15" s="154"/>
      <c r="L15" s="456"/>
      <c r="M15" s="155"/>
      <c r="N15" s="151"/>
      <c r="O15" s="154"/>
      <c r="P15" s="156"/>
      <c r="Q15" s="151"/>
      <c r="R15" s="369"/>
      <c r="S15" s="465"/>
    </row>
    <row r="16" spans="1:19" ht="24">
      <c r="A16" s="151"/>
      <c r="B16" s="151"/>
      <c r="C16" s="469"/>
      <c r="D16" s="469"/>
      <c r="E16" s="478"/>
      <c r="F16" s="152"/>
      <c r="G16" s="479"/>
      <c r="H16" s="153"/>
      <c r="I16" s="154"/>
      <c r="J16" s="153"/>
      <c r="K16" s="154"/>
      <c r="L16" s="456"/>
      <c r="M16" s="155"/>
      <c r="N16" s="151"/>
      <c r="O16" s="154"/>
      <c r="P16" s="156"/>
      <c r="Q16" s="151"/>
      <c r="R16" s="369"/>
      <c r="S16" s="465"/>
    </row>
    <row r="17" spans="1:19" ht="24">
      <c r="A17" s="139"/>
      <c r="B17" s="139" t="s">
        <v>313</v>
      </c>
      <c r="C17" s="467"/>
      <c r="D17" s="467"/>
      <c r="E17" s="474"/>
      <c r="F17" s="140"/>
      <c r="G17" s="475"/>
      <c r="H17" s="141"/>
      <c r="I17" s="142"/>
      <c r="J17" s="141"/>
      <c r="K17" s="142"/>
      <c r="L17" s="452"/>
      <c r="M17" s="143"/>
      <c r="N17" s="139"/>
      <c r="O17" s="142"/>
      <c r="P17" s="144"/>
      <c r="Q17" s="139"/>
      <c r="R17" s="367"/>
      <c r="S17" s="143"/>
    </row>
    <row r="18" spans="1:19" ht="24">
      <c r="A18" s="158"/>
      <c r="B18" s="158" t="s">
        <v>314</v>
      </c>
      <c r="C18" s="470"/>
      <c r="D18" s="470"/>
      <c r="E18" s="480"/>
      <c r="F18" s="159"/>
      <c r="G18" s="481"/>
      <c r="H18" s="160"/>
      <c r="I18" s="161"/>
      <c r="J18" s="160"/>
      <c r="K18" s="161"/>
      <c r="L18" s="458"/>
      <c r="M18" s="162"/>
      <c r="N18" s="158"/>
      <c r="O18" s="161"/>
      <c r="P18" s="163"/>
      <c r="Q18" s="158"/>
      <c r="R18" s="370"/>
      <c r="S18" s="162"/>
    </row>
    <row r="19" spans="1:19" ht="24">
      <c r="A19" s="145"/>
      <c r="B19" s="145" t="s">
        <v>315</v>
      </c>
      <c r="C19" s="468"/>
      <c r="D19" s="468"/>
      <c r="E19" s="476"/>
      <c r="F19" s="146"/>
      <c r="G19" s="477"/>
      <c r="H19" s="147"/>
      <c r="I19" s="148"/>
      <c r="J19" s="147"/>
      <c r="K19" s="148"/>
      <c r="L19" s="454"/>
      <c r="M19" s="149"/>
      <c r="N19" s="145"/>
      <c r="O19" s="148"/>
      <c r="P19" s="150"/>
      <c r="Q19" s="145"/>
      <c r="R19" s="368"/>
      <c r="S19" s="149"/>
    </row>
    <row r="20" spans="1:19" ht="48">
      <c r="A20" s="151"/>
      <c r="B20" s="151"/>
      <c r="C20" s="469"/>
      <c r="D20" s="469"/>
      <c r="E20" s="478"/>
      <c r="F20" s="152"/>
      <c r="G20" s="479"/>
      <c r="H20" s="153"/>
      <c r="I20" s="154"/>
      <c r="J20" s="153"/>
      <c r="K20" s="154"/>
      <c r="L20" s="456"/>
      <c r="M20" s="155"/>
      <c r="N20" s="151"/>
      <c r="O20" s="154"/>
      <c r="P20" s="156"/>
      <c r="Q20" s="151"/>
      <c r="R20" s="369"/>
      <c r="S20" s="464" t="s">
        <v>469</v>
      </c>
    </row>
    <row r="21" spans="1:19" ht="24">
      <c r="A21" s="151"/>
      <c r="B21" s="151"/>
      <c r="C21" s="469"/>
      <c r="D21" s="469"/>
      <c r="E21" s="478"/>
      <c r="F21" s="152"/>
      <c r="G21" s="479"/>
      <c r="H21" s="153"/>
      <c r="I21" s="154"/>
      <c r="J21" s="153"/>
      <c r="K21" s="154"/>
      <c r="L21" s="456"/>
      <c r="M21" s="155"/>
      <c r="N21" s="151"/>
      <c r="O21" s="154"/>
      <c r="P21" s="156"/>
      <c r="Q21" s="151"/>
      <c r="R21" s="369"/>
      <c r="S21" s="465"/>
    </row>
    <row r="22" spans="1:19" ht="24">
      <c r="A22" s="145"/>
      <c r="B22" s="145" t="s">
        <v>316</v>
      </c>
      <c r="C22" s="468"/>
      <c r="D22" s="468"/>
      <c r="E22" s="476"/>
      <c r="F22" s="146"/>
      <c r="G22" s="477"/>
      <c r="H22" s="147"/>
      <c r="I22" s="148"/>
      <c r="J22" s="147"/>
      <c r="K22" s="148"/>
      <c r="L22" s="454"/>
      <c r="M22" s="149"/>
      <c r="N22" s="145"/>
      <c r="O22" s="148"/>
      <c r="P22" s="150"/>
      <c r="Q22" s="145"/>
      <c r="R22" s="368"/>
      <c r="S22" s="149"/>
    </row>
    <row r="23" spans="1:19" ht="24">
      <c r="A23" s="151"/>
      <c r="B23" s="151"/>
      <c r="C23" s="469"/>
      <c r="D23" s="469"/>
      <c r="E23" s="478"/>
      <c r="F23" s="152"/>
      <c r="G23" s="479"/>
      <c r="H23" s="153"/>
      <c r="I23" s="154"/>
      <c r="J23" s="153"/>
      <c r="K23" s="154"/>
      <c r="L23" s="456"/>
      <c r="M23" s="155"/>
      <c r="N23" s="151"/>
      <c r="O23" s="154"/>
      <c r="P23" s="156"/>
      <c r="Q23" s="151"/>
      <c r="R23" s="369"/>
      <c r="S23" s="465"/>
    </row>
    <row r="24" spans="1:19" ht="24">
      <c r="A24" s="151"/>
      <c r="B24" s="151"/>
      <c r="C24" s="469"/>
      <c r="D24" s="469"/>
      <c r="E24" s="478"/>
      <c r="F24" s="152"/>
      <c r="G24" s="479"/>
      <c r="H24" s="153"/>
      <c r="I24" s="154"/>
      <c r="J24" s="153"/>
      <c r="K24" s="154"/>
      <c r="L24" s="456"/>
      <c r="M24" s="155"/>
      <c r="N24" s="151"/>
      <c r="O24" s="154"/>
      <c r="P24" s="156"/>
      <c r="Q24" s="151"/>
      <c r="R24" s="369"/>
      <c r="S24" s="465"/>
    </row>
    <row r="25" spans="1:19" ht="24">
      <c r="A25" s="158"/>
      <c r="B25" s="158" t="s">
        <v>317</v>
      </c>
      <c r="C25" s="470"/>
      <c r="D25" s="470"/>
      <c r="E25" s="480"/>
      <c r="F25" s="159"/>
      <c r="G25" s="481"/>
      <c r="H25" s="160"/>
      <c r="I25" s="161"/>
      <c r="J25" s="160"/>
      <c r="K25" s="161"/>
      <c r="L25" s="458"/>
      <c r="M25" s="162"/>
      <c r="N25" s="158"/>
      <c r="O25" s="161"/>
      <c r="P25" s="163"/>
      <c r="Q25" s="158"/>
      <c r="R25" s="370"/>
      <c r="S25" s="162"/>
    </row>
    <row r="26" spans="1:19" ht="24">
      <c r="A26" s="151"/>
      <c r="B26" s="151"/>
      <c r="C26" s="469"/>
      <c r="D26" s="469"/>
      <c r="E26" s="478"/>
      <c r="F26" s="152"/>
      <c r="G26" s="479"/>
      <c r="H26" s="153"/>
      <c r="I26" s="154"/>
      <c r="J26" s="153"/>
      <c r="K26" s="154"/>
      <c r="L26" s="456"/>
      <c r="M26" s="155"/>
      <c r="N26" s="151"/>
      <c r="O26" s="154"/>
      <c r="P26" s="156"/>
      <c r="Q26" s="151"/>
      <c r="R26" s="369"/>
      <c r="S26" s="465"/>
    </row>
    <row r="27" spans="1:19" ht="24">
      <c r="A27" s="151"/>
      <c r="B27" s="151"/>
      <c r="C27" s="469"/>
      <c r="D27" s="469"/>
      <c r="E27" s="478"/>
      <c r="F27" s="152"/>
      <c r="G27" s="479"/>
      <c r="H27" s="153"/>
      <c r="I27" s="154"/>
      <c r="J27" s="153"/>
      <c r="K27" s="154"/>
      <c r="L27" s="456"/>
      <c r="M27" s="155"/>
      <c r="N27" s="151"/>
      <c r="O27" s="154"/>
      <c r="P27" s="156"/>
      <c r="Q27" s="151"/>
      <c r="R27" s="369"/>
      <c r="S27" s="465"/>
    </row>
    <row r="28" spans="1:19" ht="24">
      <c r="A28" s="158"/>
      <c r="B28" s="158" t="s">
        <v>318</v>
      </c>
      <c r="C28" s="470"/>
      <c r="D28" s="470"/>
      <c r="E28" s="480"/>
      <c r="F28" s="159"/>
      <c r="G28" s="481"/>
      <c r="H28" s="160"/>
      <c r="I28" s="161"/>
      <c r="J28" s="160"/>
      <c r="K28" s="161"/>
      <c r="L28" s="458"/>
      <c r="M28" s="162"/>
      <c r="N28" s="158"/>
      <c r="O28" s="161"/>
      <c r="P28" s="163"/>
      <c r="Q28" s="158"/>
      <c r="R28" s="370"/>
      <c r="S28" s="162"/>
    </row>
    <row r="29" spans="1:19" ht="24">
      <c r="A29" s="151"/>
      <c r="B29" s="151"/>
      <c r="C29" s="469"/>
      <c r="D29" s="469"/>
      <c r="E29" s="478"/>
      <c r="F29" s="152"/>
      <c r="G29" s="479"/>
      <c r="H29" s="153"/>
      <c r="I29" s="154"/>
      <c r="J29" s="153"/>
      <c r="K29" s="154"/>
      <c r="L29" s="456"/>
      <c r="M29" s="155"/>
      <c r="N29" s="151"/>
      <c r="O29" s="154"/>
      <c r="P29" s="156"/>
      <c r="Q29" s="151"/>
      <c r="R29" s="369"/>
      <c r="S29" s="465"/>
    </row>
    <row r="30" spans="1:19" ht="24">
      <c r="A30" s="151"/>
      <c r="B30" s="151"/>
      <c r="C30" s="469"/>
      <c r="D30" s="469"/>
      <c r="E30" s="478"/>
      <c r="F30" s="152"/>
      <c r="G30" s="479"/>
      <c r="H30" s="153"/>
      <c r="I30" s="154"/>
      <c r="J30" s="153"/>
      <c r="K30" s="154"/>
      <c r="L30" s="456"/>
      <c r="M30" s="155"/>
      <c r="N30" s="151"/>
      <c r="O30" s="154"/>
      <c r="P30" s="156"/>
      <c r="Q30" s="151"/>
      <c r="R30" s="369"/>
      <c r="S30" s="465"/>
    </row>
    <row r="31" ht="24">
      <c r="A31" s="130" t="s">
        <v>390</v>
      </c>
    </row>
    <row r="32" ht="24">
      <c r="B32" s="129" t="s">
        <v>391</v>
      </c>
    </row>
    <row r="33" ht="24">
      <c r="B33" s="129" t="s">
        <v>392</v>
      </c>
    </row>
    <row r="34" ht="24">
      <c r="B34" s="129" t="s">
        <v>411</v>
      </c>
    </row>
  </sheetData>
  <sheetProtection/>
  <mergeCells count="27">
    <mergeCell ref="C5:C8"/>
    <mergeCell ref="D5:D8"/>
    <mergeCell ref="J6:J8"/>
    <mergeCell ref="K6:K8"/>
    <mergeCell ref="L6:O6"/>
    <mergeCell ref="M7:M8"/>
    <mergeCell ref="N7:N8"/>
    <mergeCell ref="O7:O8"/>
    <mergeCell ref="A1:S1"/>
    <mergeCell ref="A2:S2"/>
    <mergeCell ref="A4:B4"/>
    <mergeCell ref="A5:A8"/>
    <mergeCell ref="B5:B8"/>
    <mergeCell ref="E5:E8"/>
    <mergeCell ref="F5:F8"/>
    <mergeCell ref="G5:G8"/>
    <mergeCell ref="H5:I5"/>
    <mergeCell ref="R7:R8"/>
    <mergeCell ref="J5:K5"/>
    <mergeCell ref="L5:R5"/>
    <mergeCell ref="S5:S8"/>
    <mergeCell ref="H6:H8"/>
    <mergeCell ref="I6:I8"/>
    <mergeCell ref="P6:R6"/>
    <mergeCell ref="L7:L8"/>
    <mergeCell ref="Q7:Q8"/>
    <mergeCell ref="P7:P8"/>
  </mergeCells>
  <printOptions horizontalCentered="1"/>
  <pageMargins left="0.393700787401575" right="0.15748031496063" top="0.984251968503937" bottom="0.433070866141732" header="0.511811023622047" footer="0.15748031496063"/>
  <pageSetup horizontalDpi="600" verticalDpi="600" orientation="landscape" paperSize="9" scale="60" r:id="rId1"/>
  <headerFooter alignWithMargins="0">
    <oddHeader>&amp;R&amp;"TH SarabunPSK,ตัวหนา"&amp;16เอกสารหมายเลข 13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115" zoomScaleSheetLayoutView="115" zoomScalePageLayoutView="0" workbookViewId="0" topLeftCell="A10">
      <selection activeCell="E13" sqref="E13"/>
    </sheetView>
  </sheetViews>
  <sheetFormatPr defaultColWidth="9.140625" defaultRowHeight="21.75"/>
  <cols>
    <col min="1" max="1" width="9.140625" style="1" customWidth="1"/>
    <col min="2" max="2" width="4.8515625" style="1" customWidth="1"/>
    <col min="3" max="3" width="36.28125" style="1" customWidth="1"/>
    <col min="4" max="7" width="17.7109375" style="1" customWidth="1"/>
    <col min="8" max="8" width="25.8515625" style="1" customWidth="1"/>
    <col min="9" max="9" width="5.421875" style="1" customWidth="1"/>
    <col min="10" max="10" width="8.7109375" style="1" customWidth="1"/>
    <col min="11" max="12" width="5.421875" style="1" customWidth="1"/>
    <col min="13" max="13" width="11.7109375" style="1" customWidth="1"/>
    <col min="14" max="14" width="8.7109375" style="1" customWidth="1"/>
    <col min="15" max="15" width="14.28125" style="1" customWidth="1"/>
    <col min="16" max="17" width="5.00390625" style="1" customWidth="1"/>
    <col min="18" max="18" width="29.8515625" style="1" customWidth="1"/>
    <col min="19" max="16384" width="9.140625" style="1" customWidth="1"/>
  </cols>
  <sheetData>
    <row r="1" spans="2:8" s="8" customFormat="1" ht="24">
      <c r="B1" s="634" t="s">
        <v>319</v>
      </c>
      <c r="C1" s="634"/>
      <c r="D1" s="634"/>
      <c r="E1" s="634"/>
      <c r="F1" s="634"/>
      <c r="G1" s="634"/>
      <c r="H1" s="634"/>
    </row>
    <row r="2" spans="2:8" s="8" customFormat="1" ht="24">
      <c r="B2" s="634" t="s">
        <v>696</v>
      </c>
      <c r="C2" s="634"/>
      <c r="D2" s="634"/>
      <c r="E2" s="634"/>
      <c r="F2" s="634"/>
      <c r="G2" s="634"/>
      <c r="H2" s="634"/>
    </row>
    <row r="3" s="9" customFormat="1" ht="23.25">
      <c r="A3" s="9" t="s">
        <v>218</v>
      </c>
    </row>
    <row r="4" ht="16.5" customHeight="1">
      <c r="H4" s="100" t="s">
        <v>75</v>
      </c>
    </row>
    <row r="5" spans="1:8" s="5" customFormat="1" ht="24">
      <c r="A5" s="804" t="s">
        <v>320</v>
      </c>
      <c r="B5" s="809" t="s">
        <v>210</v>
      </c>
      <c r="C5" s="611" t="s">
        <v>164</v>
      </c>
      <c r="D5" s="101" t="s">
        <v>321</v>
      </c>
      <c r="E5" s="101" t="s">
        <v>322</v>
      </c>
      <c r="F5" s="101" t="s">
        <v>323</v>
      </c>
      <c r="G5" s="101" t="s">
        <v>324</v>
      </c>
      <c r="H5" s="611" t="s">
        <v>91</v>
      </c>
    </row>
    <row r="6" spans="1:8" s="5" customFormat="1" ht="24">
      <c r="A6" s="805"/>
      <c r="B6" s="810"/>
      <c r="C6" s="811"/>
      <c r="D6" s="102" t="s">
        <v>729</v>
      </c>
      <c r="E6" s="102" t="s">
        <v>730</v>
      </c>
      <c r="F6" s="102" t="s">
        <v>731</v>
      </c>
      <c r="G6" s="102" t="s">
        <v>732</v>
      </c>
      <c r="H6" s="811"/>
    </row>
    <row r="7" spans="1:8" s="105" customFormat="1" ht="28.5" customHeight="1">
      <c r="A7" s="801" t="s">
        <v>325</v>
      </c>
      <c r="B7" s="103">
        <v>1</v>
      </c>
      <c r="C7" s="104" t="s">
        <v>326</v>
      </c>
      <c r="D7" s="104"/>
      <c r="E7" s="104"/>
      <c r="F7" s="104"/>
      <c r="G7" s="104"/>
      <c r="H7" s="104"/>
    </row>
    <row r="8" spans="1:8" s="105" customFormat="1" ht="28.5" customHeight="1">
      <c r="A8" s="802"/>
      <c r="B8" s="106">
        <v>2</v>
      </c>
      <c r="C8" s="107" t="s">
        <v>327</v>
      </c>
      <c r="D8" s="107"/>
      <c r="E8" s="107"/>
      <c r="F8" s="107"/>
      <c r="G8" s="107"/>
      <c r="H8" s="107"/>
    </row>
    <row r="9" spans="1:8" s="105" customFormat="1" ht="28.5" customHeight="1">
      <c r="A9" s="802"/>
      <c r="B9" s="108">
        <v>3</v>
      </c>
      <c r="C9" s="109" t="s">
        <v>328</v>
      </c>
      <c r="D9" s="109"/>
      <c r="E9" s="109"/>
      <c r="F9" s="109"/>
      <c r="G9" s="109"/>
      <c r="H9" s="109"/>
    </row>
    <row r="10" spans="1:8" s="105" customFormat="1" ht="28.5" customHeight="1">
      <c r="A10" s="802"/>
      <c r="B10" s="110">
        <v>4</v>
      </c>
      <c r="C10" s="111" t="s">
        <v>329</v>
      </c>
      <c r="D10" s="111"/>
      <c r="E10" s="111"/>
      <c r="F10" s="111"/>
      <c r="G10" s="111"/>
      <c r="H10" s="111"/>
    </row>
    <row r="11" spans="1:8" s="105" customFormat="1" ht="28.5" customHeight="1">
      <c r="A11" s="802"/>
      <c r="B11" s="106">
        <v>5</v>
      </c>
      <c r="C11" s="107" t="s">
        <v>330</v>
      </c>
      <c r="D11" s="107"/>
      <c r="E11" s="107"/>
      <c r="F11" s="107"/>
      <c r="G11" s="107"/>
      <c r="H11" s="107"/>
    </row>
    <row r="12" spans="1:8" s="105" customFormat="1" ht="28.5" customHeight="1">
      <c r="A12" s="803"/>
      <c r="B12" s="108">
        <v>6</v>
      </c>
      <c r="C12" s="109" t="s">
        <v>331</v>
      </c>
      <c r="D12" s="109"/>
      <c r="E12" s="109"/>
      <c r="F12" s="109"/>
      <c r="G12" s="109"/>
      <c r="H12" s="109"/>
    </row>
    <row r="13" spans="1:8" s="115" customFormat="1" ht="48">
      <c r="A13" s="806" t="s">
        <v>332</v>
      </c>
      <c r="B13" s="112">
        <v>7</v>
      </c>
      <c r="C13" s="113" t="s">
        <v>333</v>
      </c>
      <c r="D13" s="114"/>
      <c r="E13" s="114"/>
      <c r="F13" s="114"/>
      <c r="G13" s="114"/>
      <c r="H13" s="114"/>
    </row>
    <row r="14" spans="1:8" s="105" customFormat="1" ht="28.5" customHeight="1">
      <c r="A14" s="807"/>
      <c r="B14" s="116">
        <v>8</v>
      </c>
      <c r="C14" s="117" t="s">
        <v>334</v>
      </c>
      <c r="D14" s="118"/>
      <c r="E14" s="118"/>
      <c r="F14" s="118"/>
      <c r="G14" s="118"/>
      <c r="H14" s="119"/>
    </row>
    <row r="15" spans="1:8" s="105" customFormat="1" ht="28.5" customHeight="1">
      <c r="A15" s="807"/>
      <c r="B15" s="120"/>
      <c r="C15" s="121"/>
      <c r="D15" s="122"/>
      <c r="E15" s="122"/>
      <c r="F15" s="122"/>
      <c r="G15" s="122"/>
      <c r="H15" s="123"/>
    </row>
    <row r="16" spans="1:8" s="105" customFormat="1" ht="28.5" customHeight="1">
      <c r="A16" s="807"/>
      <c r="B16" s="116">
        <v>9</v>
      </c>
      <c r="C16" s="117" t="s">
        <v>335</v>
      </c>
      <c r="D16" s="118"/>
      <c r="E16" s="118"/>
      <c r="F16" s="118"/>
      <c r="G16" s="118"/>
      <c r="H16" s="119"/>
    </row>
    <row r="17" spans="1:8" s="105" customFormat="1" ht="30" customHeight="1">
      <c r="A17" s="808"/>
      <c r="B17" s="120"/>
      <c r="C17" s="121"/>
      <c r="D17" s="122"/>
      <c r="E17" s="122"/>
      <c r="F17" s="122"/>
      <c r="G17" s="122"/>
      <c r="H17" s="123"/>
    </row>
    <row r="18" s="8" customFormat="1" ht="24">
      <c r="A18" s="8" t="s">
        <v>733</v>
      </c>
    </row>
    <row r="19" ht="24">
      <c r="B19" s="5" t="s">
        <v>734</v>
      </c>
    </row>
  </sheetData>
  <sheetProtection/>
  <mergeCells count="8">
    <mergeCell ref="A7:A12"/>
    <mergeCell ref="A5:A6"/>
    <mergeCell ref="A13:A17"/>
    <mergeCell ref="B1:H1"/>
    <mergeCell ref="B2:H2"/>
    <mergeCell ref="B5:B6"/>
    <mergeCell ref="H5:H6"/>
    <mergeCell ref="C5:C6"/>
  </mergeCells>
  <printOptions/>
  <pageMargins left="0.57" right="0.38" top="0.85" bottom="0.53" header="0.5" footer="0.16"/>
  <pageSetup horizontalDpi="600" verticalDpi="600" orientation="landscape" paperSize="9" r:id="rId1"/>
  <headerFooter alignWithMargins="0">
    <oddHeader>&amp;R&amp;"TH SarabunPSK,ตัวหนา"&amp;18เอกสารหมายเลข 14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4:I16"/>
  <sheetViews>
    <sheetView zoomScalePageLayoutView="0" workbookViewId="0" topLeftCell="A1">
      <selection activeCell="L17" sqref="L17"/>
    </sheetView>
  </sheetViews>
  <sheetFormatPr defaultColWidth="9.140625" defaultRowHeight="21.75"/>
  <cols>
    <col min="1" max="16384" width="9.140625" style="1" customWidth="1"/>
  </cols>
  <sheetData>
    <row r="14" spans="1:9" ht="45">
      <c r="A14" s="572"/>
      <c r="B14" s="572"/>
      <c r="C14" s="572"/>
      <c r="D14" s="572"/>
      <c r="E14" s="572"/>
      <c r="F14" s="572"/>
      <c r="G14" s="572"/>
      <c r="H14" s="572"/>
      <c r="I14" s="572"/>
    </row>
    <row r="15" spans="1:9" ht="106.5">
      <c r="A15" s="812" t="s">
        <v>645</v>
      </c>
      <c r="B15" s="812"/>
      <c r="C15" s="812"/>
      <c r="D15" s="812"/>
      <c r="E15" s="812"/>
      <c r="F15" s="812"/>
      <c r="G15" s="812"/>
      <c r="H15" s="812"/>
      <c r="I15" s="812"/>
    </row>
    <row r="16" spans="1:9" ht="45">
      <c r="A16" s="572"/>
      <c r="B16" s="572"/>
      <c r="C16" s="572"/>
      <c r="D16" s="572"/>
      <c r="E16" s="572"/>
      <c r="F16" s="572"/>
      <c r="G16" s="572"/>
      <c r="H16" s="572"/>
      <c r="I16" s="572"/>
    </row>
  </sheetData>
  <sheetProtection/>
  <mergeCells count="3">
    <mergeCell ref="A14:I14"/>
    <mergeCell ref="A16:I16"/>
    <mergeCell ref="A15:I15"/>
  </mergeCells>
  <printOptions/>
  <pageMargins left="1.29" right="0.7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zoomScalePageLayoutView="0" workbookViewId="0" topLeftCell="A1">
      <selection activeCell="L17" sqref="L17"/>
    </sheetView>
  </sheetViews>
  <sheetFormatPr defaultColWidth="9.140625" defaultRowHeight="21.75"/>
  <cols>
    <col min="1" max="1" width="4.8515625" style="166" customWidth="1"/>
    <col min="2" max="11" width="9.140625" style="166" customWidth="1"/>
    <col min="12" max="12" width="21.8515625" style="166" customWidth="1"/>
    <col min="13" max="13" width="100.7109375" style="164" hidden="1" customWidth="1"/>
    <col min="14" max="14" width="16.421875" style="166" customWidth="1"/>
    <col min="15" max="16384" width="9.140625" style="166" customWidth="1"/>
  </cols>
  <sheetData>
    <row r="1" spans="1:13" s="165" customFormat="1" ht="26.2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164"/>
    </row>
    <row r="2" spans="1:13" s="165" customFormat="1" ht="26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64"/>
    </row>
    <row r="3" spans="1:13" s="165" customFormat="1" ht="26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64"/>
    </row>
    <row r="4" spans="1:14" s="165" customFormat="1" ht="30.75">
      <c r="A4" s="576" t="s">
        <v>350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</row>
    <row r="5" spans="1:14" ht="15.75" customHeight="1">
      <c r="A5" s="311"/>
      <c r="B5" s="312"/>
      <c r="C5" s="312"/>
      <c r="D5" s="311"/>
      <c r="E5" s="311"/>
      <c r="F5" s="311"/>
      <c r="G5" s="311"/>
      <c r="H5" s="311"/>
      <c r="I5" s="311"/>
      <c r="J5" s="311"/>
      <c r="K5" s="311"/>
      <c r="L5" s="311"/>
      <c r="M5" s="313"/>
      <c r="N5" s="311"/>
    </row>
    <row r="6" spans="1:14" ht="30.75">
      <c r="A6" s="125"/>
      <c r="B6" s="314" t="s">
        <v>5</v>
      </c>
      <c r="C6" s="3"/>
      <c r="D6" s="125"/>
      <c r="E6" s="125"/>
      <c r="F6" s="125"/>
      <c r="G6" s="125"/>
      <c r="H6" s="125"/>
      <c r="I6" s="125"/>
      <c r="J6" s="125"/>
      <c r="K6" s="125"/>
      <c r="L6" s="125"/>
      <c r="M6" s="313"/>
      <c r="N6" s="311"/>
    </row>
    <row r="7" spans="1:14" ht="29.25" customHeight="1">
      <c r="A7" s="125"/>
      <c r="B7" s="577" t="s">
        <v>6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</row>
    <row r="8" spans="1:14" ht="30.75">
      <c r="A8" s="125"/>
      <c r="B8" s="315" t="s">
        <v>7</v>
      </c>
      <c r="C8" s="3"/>
      <c r="D8" s="125"/>
      <c r="E8" s="125"/>
      <c r="F8" s="125"/>
      <c r="G8" s="125"/>
      <c r="H8" s="125"/>
      <c r="I8" s="125"/>
      <c r="J8" s="125"/>
      <c r="K8" s="3"/>
      <c r="L8" s="125"/>
      <c r="M8" s="313"/>
      <c r="N8" s="311"/>
    </row>
    <row r="9" spans="1:14" ht="90" customHeight="1">
      <c r="A9" s="125"/>
      <c r="B9" s="573" t="s">
        <v>338</v>
      </c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</row>
    <row r="10" spans="1:14" ht="30">
      <c r="A10" s="125"/>
      <c r="B10" s="574" t="s">
        <v>8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</row>
    <row r="11" spans="1:14" ht="64.5" customHeight="1">
      <c r="A11" s="125"/>
      <c r="B11" s="573" t="s">
        <v>9</v>
      </c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</row>
    <row r="12" spans="1:14" ht="26.25">
      <c r="A12" s="167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</row>
    <row r="13" spans="1:14" ht="26.25">
      <c r="A13" s="167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4" ht="26.25">
      <c r="A14" s="167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3" s="178" customFormat="1" ht="30.75" hidden="1">
      <c r="A15" s="175"/>
      <c r="B15" s="201" t="s">
        <v>10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  <c r="M15" s="177"/>
    </row>
    <row r="16" spans="1:13" s="178" customFormat="1" ht="30.75" hidden="1">
      <c r="A16" s="175"/>
      <c r="B16" s="201"/>
      <c r="C16" s="202" t="s">
        <v>11</v>
      </c>
      <c r="D16" s="175"/>
      <c r="E16" s="175"/>
      <c r="F16" s="175"/>
      <c r="G16" s="175"/>
      <c r="H16" s="175"/>
      <c r="I16" s="175"/>
      <c r="J16" s="175"/>
      <c r="K16" s="175"/>
      <c r="L16" s="176"/>
      <c r="M16" s="177"/>
    </row>
    <row r="17" spans="1:13" s="178" customFormat="1" ht="27.75" hidden="1">
      <c r="A17" s="175"/>
      <c r="B17" s="204">
        <v>4.1</v>
      </c>
      <c r="C17" s="203" t="s">
        <v>12</v>
      </c>
      <c r="D17" s="203"/>
      <c r="E17" s="203"/>
      <c r="F17" s="203"/>
      <c r="G17" s="203"/>
      <c r="H17" s="203"/>
      <c r="I17" s="203"/>
      <c r="J17" s="175"/>
      <c r="K17" s="175"/>
      <c r="L17" s="176"/>
      <c r="M17" s="177"/>
    </row>
    <row r="18" spans="1:13" s="178" customFormat="1" ht="27.75" hidden="1">
      <c r="A18" s="175"/>
      <c r="B18" s="204"/>
      <c r="C18" s="203" t="s">
        <v>13</v>
      </c>
      <c r="D18" s="203"/>
      <c r="E18" s="203"/>
      <c r="F18" s="203"/>
      <c r="G18" s="203"/>
      <c r="H18" s="203"/>
      <c r="I18" s="203"/>
      <c r="J18" s="175"/>
      <c r="K18" s="175"/>
      <c r="L18" s="176"/>
      <c r="M18" s="177"/>
    </row>
    <row r="19" spans="1:13" s="178" customFormat="1" ht="27.75" hidden="1">
      <c r="A19" s="175"/>
      <c r="B19" s="204"/>
      <c r="C19" s="203" t="s">
        <v>14</v>
      </c>
      <c r="D19" s="203"/>
      <c r="E19" s="203"/>
      <c r="F19" s="203"/>
      <c r="G19" s="203"/>
      <c r="H19" s="203"/>
      <c r="I19" s="203"/>
      <c r="J19" s="175"/>
      <c r="K19" s="175"/>
      <c r="L19" s="176"/>
      <c r="M19" s="177"/>
    </row>
    <row r="20" spans="1:13" s="178" customFormat="1" ht="27.75" hidden="1">
      <c r="A20" s="175"/>
      <c r="B20" s="204"/>
      <c r="C20" s="203" t="s">
        <v>15</v>
      </c>
      <c r="D20" s="203"/>
      <c r="E20" s="203"/>
      <c r="F20" s="203"/>
      <c r="G20" s="203"/>
      <c r="H20" s="203"/>
      <c r="I20" s="203"/>
      <c r="J20" s="175"/>
      <c r="K20" s="175"/>
      <c r="L20" s="176"/>
      <c r="M20" s="177"/>
    </row>
    <row r="21" spans="1:13" s="178" customFormat="1" ht="27.75" hidden="1">
      <c r="A21" s="175"/>
      <c r="B21" s="204"/>
      <c r="C21" s="203" t="s">
        <v>16</v>
      </c>
      <c r="D21" s="203"/>
      <c r="E21" s="203"/>
      <c r="F21" s="203"/>
      <c r="G21" s="203"/>
      <c r="H21" s="203"/>
      <c r="I21" s="203"/>
      <c r="J21" s="175"/>
      <c r="K21" s="175"/>
      <c r="L21" s="176"/>
      <c r="M21" s="177"/>
    </row>
    <row r="22" spans="1:13" s="178" customFormat="1" ht="27.75" hidden="1">
      <c r="A22" s="175"/>
      <c r="B22" s="204"/>
      <c r="C22" s="203" t="s">
        <v>17</v>
      </c>
      <c r="D22" s="203"/>
      <c r="E22" s="203"/>
      <c r="F22" s="203"/>
      <c r="G22" s="203"/>
      <c r="H22" s="203"/>
      <c r="I22" s="203"/>
      <c r="J22" s="175"/>
      <c r="K22" s="175"/>
      <c r="L22" s="176"/>
      <c r="M22" s="177"/>
    </row>
    <row r="23" spans="1:13" s="178" customFormat="1" ht="27.75" hidden="1">
      <c r="A23" s="175"/>
      <c r="B23" s="204"/>
      <c r="C23" s="203" t="s">
        <v>18</v>
      </c>
      <c r="D23" s="203"/>
      <c r="E23" s="203"/>
      <c r="F23" s="208" t="s">
        <v>19</v>
      </c>
      <c r="G23" s="203"/>
      <c r="H23" s="203"/>
      <c r="I23" s="203"/>
      <c r="J23" s="175"/>
      <c r="K23" s="175"/>
      <c r="L23" s="176"/>
      <c r="M23" s="177"/>
    </row>
    <row r="24" spans="1:13" s="178" customFormat="1" ht="27.75" hidden="1">
      <c r="A24" s="175"/>
      <c r="B24" s="204"/>
      <c r="C24" s="203"/>
      <c r="D24" s="203"/>
      <c r="E24" s="203"/>
      <c r="F24" s="208" t="s">
        <v>20</v>
      </c>
      <c r="G24" s="203"/>
      <c r="H24" s="203"/>
      <c r="I24" s="203"/>
      <c r="J24" s="175"/>
      <c r="K24" s="175"/>
      <c r="L24" s="176"/>
      <c r="M24" s="177"/>
    </row>
    <row r="25" spans="1:13" s="178" customFormat="1" ht="30.75" hidden="1">
      <c r="A25" s="175"/>
      <c r="B25" s="205"/>
      <c r="C25" s="203" t="s">
        <v>21</v>
      </c>
      <c r="D25" s="203"/>
      <c r="E25" s="208" t="s">
        <v>22</v>
      </c>
      <c r="F25" s="203"/>
      <c r="G25" s="203"/>
      <c r="H25" s="203"/>
      <c r="I25" s="175"/>
      <c r="J25" s="175"/>
      <c r="K25" s="175"/>
      <c r="L25" s="176"/>
      <c r="M25" s="177"/>
    </row>
    <row r="26" spans="1:13" s="178" customFormat="1" ht="30.75" hidden="1">
      <c r="A26" s="175"/>
      <c r="B26" s="205"/>
      <c r="C26" s="206"/>
      <c r="D26" s="203"/>
      <c r="E26" s="208" t="s">
        <v>23</v>
      </c>
      <c r="F26" s="203"/>
      <c r="G26" s="203"/>
      <c r="H26" s="203"/>
      <c r="I26" s="175"/>
      <c r="J26" s="175"/>
      <c r="K26" s="175"/>
      <c r="L26" s="176"/>
      <c r="M26" s="177"/>
    </row>
    <row r="27" spans="1:13" s="178" customFormat="1" ht="30.75" hidden="1">
      <c r="A27" s="175"/>
      <c r="B27" s="205"/>
      <c r="C27" s="203" t="s">
        <v>24</v>
      </c>
      <c r="D27" s="203"/>
      <c r="E27" s="208" t="s">
        <v>25</v>
      </c>
      <c r="F27" s="203"/>
      <c r="G27" s="203"/>
      <c r="H27" s="203"/>
      <c r="I27" s="175"/>
      <c r="J27" s="175"/>
      <c r="K27" s="175"/>
      <c r="L27" s="176"/>
      <c r="M27" s="177"/>
    </row>
    <row r="28" spans="1:13" s="178" customFormat="1" ht="30.75" hidden="1">
      <c r="A28" s="175"/>
      <c r="B28" s="201"/>
      <c r="D28" s="203"/>
      <c r="E28" s="208" t="s">
        <v>26</v>
      </c>
      <c r="F28" s="203"/>
      <c r="G28" s="203"/>
      <c r="H28" s="203"/>
      <c r="I28" s="175"/>
      <c r="J28" s="175"/>
      <c r="K28" s="175"/>
      <c r="L28" s="176"/>
      <c r="M28" s="177"/>
    </row>
    <row r="29" spans="1:13" s="178" customFormat="1" ht="30.75" hidden="1">
      <c r="A29" s="175"/>
      <c r="B29" s="201"/>
      <c r="C29" s="207" t="s">
        <v>27</v>
      </c>
      <c r="D29" s="203"/>
      <c r="E29" s="208" t="s">
        <v>28</v>
      </c>
      <c r="F29" s="203"/>
      <c r="G29" s="203"/>
      <c r="H29" s="203"/>
      <c r="I29" s="175"/>
      <c r="J29" s="175"/>
      <c r="K29" s="175"/>
      <c r="L29" s="176"/>
      <c r="M29" s="177"/>
    </row>
    <row r="30" spans="1:13" s="178" customFormat="1" ht="30.75" hidden="1">
      <c r="A30" s="175"/>
      <c r="B30" s="201"/>
      <c r="D30" s="203"/>
      <c r="E30" s="208" t="s">
        <v>29</v>
      </c>
      <c r="F30" s="203"/>
      <c r="G30" s="203"/>
      <c r="H30" s="203"/>
      <c r="I30" s="175"/>
      <c r="J30" s="175"/>
      <c r="K30" s="175"/>
      <c r="L30" s="176"/>
      <c r="M30" s="177"/>
    </row>
    <row r="31" spans="1:13" s="178" customFormat="1" ht="30.75" hidden="1">
      <c r="A31" s="175"/>
      <c r="B31" s="201"/>
      <c r="C31" s="202" t="s">
        <v>30</v>
      </c>
      <c r="D31" s="203"/>
      <c r="E31" s="208"/>
      <c r="F31" s="203"/>
      <c r="G31" s="203"/>
      <c r="H31" s="203"/>
      <c r="I31" s="175"/>
      <c r="J31" s="175"/>
      <c r="K31" s="175"/>
      <c r="L31" s="176"/>
      <c r="M31" s="177"/>
    </row>
    <row r="32" spans="1:13" s="178" customFormat="1" ht="27.75" hidden="1">
      <c r="A32" s="181"/>
      <c r="B32" s="210">
        <v>4.2</v>
      </c>
      <c r="C32" s="206" t="s">
        <v>31</v>
      </c>
      <c r="D32" s="206"/>
      <c r="E32" s="183"/>
      <c r="F32" s="184"/>
      <c r="G32" s="184"/>
      <c r="H32" s="184"/>
      <c r="I32" s="184"/>
      <c r="J32" s="184"/>
      <c r="K32" s="184"/>
      <c r="L32" s="184"/>
      <c r="M32" s="177"/>
    </row>
    <row r="33" spans="1:13" s="178" customFormat="1" ht="27.75" hidden="1">
      <c r="A33" s="181"/>
      <c r="B33" s="209"/>
      <c r="C33" s="178" t="s">
        <v>32</v>
      </c>
      <c r="E33" s="183"/>
      <c r="F33" s="184"/>
      <c r="G33" s="184"/>
      <c r="H33" s="184"/>
      <c r="I33" s="184"/>
      <c r="J33" s="184"/>
      <c r="K33" s="184"/>
      <c r="L33" s="184"/>
      <c r="M33" s="177"/>
    </row>
    <row r="34" spans="1:13" s="178" customFormat="1" ht="27.75" hidden="1">
      <c r="A34" s="181"/>
      <c r="B34" s="209"/>
      <c r="C34" s="178" t="s">
        <v>33</v>
      </c>
      <c r="E34" s="183"/>
      <c r="F34" s="184"/>
      <c r="G34" s="184"/>
      <c r="H34" s="184"/>
      <c r="I34" s="184"/>
      <c r="J34" s="184"/>
      <c r="K34" s="184"/>
      <c r="L34" s="184"/>
      <c r="M34" s="177"/>
    </row>
    <row r="35" spans="1:13" s="178" customFormat="1" ht="27.75" hidden="1">
      <c r="A35" s="181"/>
      <c r="B35" s="209"/>
      <c r="C35" s="178" t="s">
        <v>34</v>
      </c>
      <c r="E35" s="183"/>
      <c r="F35" s="184"/>
      <c r="G35" s="184"/>
      <c r="H35" s="184"/>
      <c r="I35" s="184"/>
      <c r="J35" s="184"/>
      <c r="K35" s="184"/>
      <c r="L35" s="184"/>
      <c r="M35" s="177"/>
    </row>
    <row r="36" spans="1:13" s="178" customFormat="1" ht="27.75" hidden="1">
      <c r="A36" s="181"/>
      <c r="B36" s="209"/>
      <c r="C36" s="178" t="s">
        <v>35</v>
      </c>
      <c r="E36" s="183"/>
      <c r="F36" s="184"/>
      <c r="G36" s="184"/>
      <c r="H36" s="184"/>
      <c r="I36" s="184"/>
      <c r="J36" s="184"/>
      <c r="K36" s="184"/>
      <c r="L36" s="184"/>
      <c r="M36" s="177"/>
    </row>
    <row r="37" spans="1:13" s="178" customFormat="1" ht="27.75" hidden="1">
      <c r="A37" s="181"/>
      <c r="B37" s="209"/>
      <c r="C37" s="178" t="s">
        <v>36</v>
      </c>
      <c r="E37" s="183"/>
      <c r="F37" s="184"/>
      <c r="G37" s="184"/>
      <c r="H37" s="184"/>
      <c r="I37" s="184"/>
      <c r="J37" s="184"/>
      <c r="K37" s="184"/>
      <c r="L37" s="184"/>
      <c r="M37" s="177"/>
    </row>
    <row r="38" spans="1:13" s="178" customFormat="1" ht="27.75" hidden="1">
      <c r="A38" s="175"/>
      <c r="B38" s="185" t="s">
        <v>37</v>
      </c>
      <c r="C38" s="184"/>
      <c r="D38" s="184"/>
      <c r="E38" s="184"/>
      <c r="F38" s="184"/>
      <c r="G38" s="184"/>
      <c r="H38" s="184"/>
      <c r="I38" s="184"/>
      <c r="J38" s="186"/>
      <c r="K38" s="186"/>
      <c r="L38" s="186"/>
      <c r="M38" s="177"/>
    </row>
    <row r="39" spans="1:13" s="178" customFormat="1" ht="27.75" hidden="1">
      <c r="A39" s="175"/>
      <c r="B39" s="187" t="s">
        <v>38</v>
      </c>
      <c r="C39" s="184"/>
      <c r="D39" s="185" t="s">
        <v>39</v>
      </c>
      <c r="E39" s="184"/>
      <c r="F39" s="184"/>
      <c r="G39" s="184"/>
      <c r="H39" s="184"/>
      <c r="I39" s="184"/>
      <c r="J39" s="186"/>
      <c r="K39" s="186"/>
      <c r="L39" s="186"/>
      <c r="M39" s="177"/>
    </row>
    <row r="40" spans="1:13" s="178" customFormat="1" ht="27.75" hidden="1">
      <c r="A40" s="175"/>
      <c r="B40" s="188"/>
      <c r="C40" s="185"/>
      <c r="D40" s="185" t="s">
        <v>40</v>
      </c>
      <c r="E40" s="185"/>
      <c r="F40" s="185"/>
      <c r="G40" s="184"/>
      <c r="H40" s="184"/>
      <c r="I40" s="184"/>
      <c r="J40" s="186"/>
      <c r="K40" s="186"/>
      <c r="L40" s="186"/>
      <c r="M40" s="177"/>
    </row>
    <row r="41" spans="1:13" s="178" customFormat="1" ht="27.75" hidden="1">
      <c r="A41" s="175"/>
      <c r="B41" s="188"/>
      <c r="C41" s="185"/>
      <c r="D41" s="185" t="s">
        <v>41</v>
      </c>
      <c r="E41" s="185"/>
      <c r="F41" s="185"/>
      <c r="G41" s="184"/>
      <c r="H41" s="184"/>
      <c r="I41" s="184"/>
      <c r="J41" s="186"/>
      <c r="K41" s="186"/>
      <c r="L41" s="186"/>
      <c r="M41" s="177"/>
    </row>
    <row r="42" spans="1:13" s="178" customFormat="1" ht="27.75" hidden="1">
      <c r="A42" s="175"/>
      <c r="B42" s="179" t="s">
        <v>42</v>
      </c>
      <c r="C42" s="179"/>
      <c r="D42" s="179"/>
      <c r="E42" s="189"/>
      <c r="F42" s="189"/>
      <c r="G42" s="180"/>
      <c r="H42" s="180"/>
      <c r="I42" s="180"/>
      <c r="J42" s="180"/>
      <c r="K42" s="175"/>
      <c r="L42" s="175"/>
      <c r="M42" s="177"/>
    </row>
    <row r="43" spans="1:13" s="178" customFormat="1" ht="27.75" hidden="1">
      <c r="A43" s="175"/>
      <c r="B43" s="190" t="s">
        <v>43</v>
      </c>
      <c r="C43" s="181"/>
      <c r="D43" s="181"/>
      <c r="E43" s="181"/>
      <c r="F43" s="181"/>
      <c r="G43" s="181"/>
      <c r="H43" s="181"/>
      <c r="I43" s="181"/>
      <c r="J43" s="175"/>
      <c r="K43" s="175"/>
      <c r="L43" s="175"/>
      <c r="M43" s="177"/>
    </row>
    <row r="44" spans="1:13" s="178" customFormat="1" ht="27.75" hidden="1">
      <c r="A44" s="175"/>
      <c r="B44" s="191" t="s">
        <v>44</v>
      </c>
      <c r="C44" s="181"/>
      <c r="D44" s="181"/>
      <c r="E44" s="181"/>
      <c r="F44" s="181"/>
      <c r="G44" s="181"/>
      <c r="H44" s="181"/>
      <c r="I44" s="181"/>
      <c r="J44" s="175"/>
      <c r="K44" s="175"/>
      <c r="L44" s="175"/>
      <c r="M44" s="177"/>
    </row>
    <row r="45" spans="1:13" s="178" customFormat="1" ht="27.75" hidden="1">
      <c r="A45" s="175"/>
      <c r="B45" s="185" t="s">
        <v>45</v>
      </c>
      <c r="C45" s="184"/>
      <c r="D45" s="184"/>
      <c r="E45" s="184"/>
      <c r="F45" s="184"/>
      <c r="G45" s="184"/>
      <c r="H45" s="184"/>
      <c r="I45" s="184"/>
      <c r="J45" s="186"/>
      <c r="K45" s="186"/>
      <c r="L45" s="186"/>
      <c r="M45" s="177"/>
    </row>
    <row r="46" spans="1:13" s="178" customFormat="1" ht="27.75" hidden="1">
      <c r="A46" s="175"/>
      <c r="B46" s="187" t="s">
        <v>46</v>
      </c>
      <c r="C46" s="184"/>
      <c r="D46" s="184" t="s">
        <v>47</v>
      </c>
      <c r="E46" s="184"/>
      <c r="F46" s="184"/>
      <c r="G46" s="184"/>
      <c r="H46" s="184"/>
      <c r="I46" s="184"/>
      <c r="J46" s="186"/>
      <c r="K46" s="186"/>
      <c r="L46" s="186"/>
      <c r="M46" s="177"/>
    </row>
    <row r="47" spans="1:13" s="178" customFormat="1" ht="27.75" hidden="1">
      <c r="A47" s="181"/>
      <c r="B47" s="182" t="s">
        <v>48</v>
      </c>
      <c r="C47" s="183"/>
      <c r="D47" s="183"/>
      <c r="E47" s="183"/>
      <c r="F47" s="184"/>
      <c r="G47" s="184"/>
      <c r="H47" s="184"/>
      <c r="I47" s="184"/>
      <c r="J47" s="184"/>
      <c r="K47" s="184"/>
      <c r="L47" s="186"/>
      <c r="M47" s="177"/>
    </row>
    <row r="48" spans="1:13" s="178" customFormat="1" ht="27.75" hidden="1">
      <c r="A48" s="175"/>
      <c r="B48" s="185" t="s">
        <v>49</v>
      </c>
      <c r="C48" s="184"/>
      <c r="D48" s="184"/>
      <c r="E48" s="184"/>
      <c r="F48" s="184"/>
      <c r="G48" s="184"/>
      <c r="H48" s="184"/>
      <c r="I48" s="184"/>
      <c r="J48" s="186"/>
      <c r="K48" s="186"/>
      <c r="L48" s="186"/>
      <c r="M48" s="177"/>
    </row>
    <row r="49" spans="1:13" s="178" customFormat="1" ht="27.75" hidden="1">
      <c r="A49" s="175"/>
      <c r="B49" s="185" t="s">
        <v>50</v>
      </c>
      <c r="C49" s="184"/>
      <c r="D49" s="184"/>
      <c r="E49" s="184"/>
      <c r="F49" s="184"/>
      <c r="G49" s="184"/>
      <c r="H49" s="184"/>
      <c r="I49" s="184"/>
      <c r="J49" s="186"/>
      <c r="K49" s="186"/>
      <c r="L49" s="186"/>
      <c r="M49" s="177"/>
    </row>
    <row r="50" spans="1:13" s="178" customFormat="1" ht="27.75" hidden="1">
      <c r="A50" s="175"/>
      <c r="B50" s="187" t="s">
        <v>46</v>
      </c>
      <c r="C50" s="184"/>
      <c r="D50" s="184" t="s">
        <v>51</v>
      </c>
      <c r="E50" s="184"/>
      <c r="F50" s="184"/>
      <c r="G50" s="184"/>
      <c r="H50" s="184"/>
      <c r="I50" s="184"/>
      <c r="J50" s="186"/>
      <c r="K50" s="186"/>
      <c r="L50" s="186"/>
      <c r="M50" s="177"/>
    </row>
    <row r="51" spans="1:13" s="178" customFormat="1" ht="27.75" hidden="1">
      <c r="A51" s="175"/>
      <c r="B51" s="179" t="s">
        <v>52</v>
      </c>
      <c r="C51" s="192"/>
      <c r="D51" s="192"/>
      <c r="E51" s="192"/>
      <c r="F51" s="192"/>
      <c r="G51" s="193"/>
      <c r="H51" s="181"/>
      <c r="I51" s="181"/>
      <c r="J51" s="175"/>
      <c r="K51" s="175"/>
      <c r="L51" s="175"/>
      <c r="M51" s="177"/>
    </row>
    <row r="52" spans="1:13" s="178" customFormat="1" ht="27.75" hidden="1">
      <c r="A52" s="175"/>
      <c r="B52" s="182" t="s">
        <v>53</v>
      </c>
      <c r="C52" s="183"/>
      <c r="D52" s="183"/>
      <c r="E52" s="183"/>
      <c r="F52" s="184"/>
      <c r="G52" s="184"/>
      <c r="H52" s="184"/>
      <c r="I52" s="184"/>
      <c r="J52" s="184"/>
      <c r="K52" s="184"/>
      <c r="L52" s="181"/>
      <c r="M52" s="177"/>
    </row>
    <row r="53" spans="1:13" s="178" customFormat="1" ht="27.75" hidden="1">
      <c r="A53" s="194"/>
      <c r="B53" s="185" t="s">
        <v>54</v>
      </c>
      <c r="C53" s="184"/>
      <c r="D53" s="184"/>
      <c r="E53" s="184"/>
      <c r="F53" s="184"/>
      <c r="G53" s="184"/>
      <c r="H53" s="184"/>
      <c r="I53" s="184"/>
      <c r="J53" s="186"/>
      <c r="K53" s="186"/>
      <c r="L53" s="175"/>
      <c r="M53" s="177"/>
    </row>
    <row r="54" spans="1:13" s="178" customFormat="1" ht="27.75" hidden="1">
      <c r="A54" s="194"/>
      <c r="B54" s="185" t="s">
        <v>55</v>
      </c>
      <c r="C54" s="184"/>
      <c r="D54" s="184"/>
      <c r="E54" s="184"/>
      <c r="F54" s="184"/>
      <c r="G54" s="184"/>
      <c r="H54" s="184"/>
      <c r="I54" s="184"/>
      <c r="J54" s="186"/>
      <c r="K54" s="186"/>
      <c r="L54" s="175"/>
      <c r="M54" s="177"/>
    </row>
    <row r="55" spans="1:13" s="178" customFormat="1" ht="27.75" hidden="1">
      <c r="A55" s="194"/>
      <c r="B55" s="187" t="s">
        <v>46</v>
      </c>
      <c r="C55" s="184"/>
      <c r="D55" s="185" t="s">
        <v>56</v>
      </c>
      <c r="E55" s="184"/>
      <c r="F55" s="184"/>
      <c r="G55" s="184"/>
      <c r="H55" s="184"/>
      <c r="I55" s="184"/>
      <c r="J55" s="186"/>
      <c r="K55" s="186"/>
      <c r="L55" s="175"/>
      <c r="M55" s="177"/>
    </row>
    <row r="56" spans="1:13" s="178" customFormat="1" ht="27.75" hidden="1">
      <c r="A56" s="194"/>
      <c r="B56" s="188"/>
      <c r="C56" s="185"/>
      <c r="D56" s="185" t="s">
        <v>57</v>
      </c>
      <c r="E56" s="195"/>
      <c r="F56" s="195"/>
      <c r="G56" s="184"/>
      <c r="H56" s="184"/>
      <c r="I56" s="184"/>
      <c r="J56" s="186"/>
      <c r="K56" s="186"/>
      <c r="L56" s="175"/>
      <c r="M56" s="177"/>
    </row>
    <row r="57" spans="1:13" s="178" customFormat="1" ht="27.75" hidden="1">
      <c r="A57" s="194"/>
      <c r="B57" s="188"/>
      <c r="C57" s="185"/>
      <c r="D57" s="185" t="s">
        <v>58</v>
      </c>
      <c r="E57" s="195"/>
      <c r="F57" s="195"/>
      <c r="G57" s="184"/>
      <c r="H57" s="184"/>
      <c r="I57" s="184"/>
      <c r="J57" s="186"/>
      <c r="K57" s="186"/>
      <c r="L57" s="175"/>
      <c r="M57" s="177"/>
    </row>
    <row r="58" spans="1:13" s="178" customFormat="1" ht="27.75" hidden="1">
      <c r="A58" s="194"/>
      <c r="B58" s="188"/>
      <c r="C58" s="185"/>
      <c r="D58" s="185"/>
      <c r="E58" s="195"/>
      <c r="F58" s="195"/>
      <c r="G58" s="184"/>
      <c r="H58" s="184"/>
      <c r="I58" s="184"/>
      <c r="J58" s="186"/>
      <c r="K58" s="186"/>
      <c r="L58" s="175"/>
      <c r="M58" s="177"/>
    </row>
    <row r="59" spans="1:13" s="197" customFormat="1" ht="27.75" hidden="1">
      <c r="A59" s="175"/>
      <c r="B59" s="182" t="s">
        <v>59</v>
      </c>
      <c r="C59" s="183"/>
      <c r="D59" s="183"/>
      <c r="E59" s="183"/>
      <c r="F59" s="184"/>
      <c r="G59" s="186"/>
      <c r="H59" s="186"/>
      <c r="I59" s="186"/>
      <c r="J59" s="186"/>
      <c r="K59" s="186"/>
      <c r="L59" s="175"/>
      <c r="M59" s="196"/>
    </row>
    <row r="60" spans="1:13" s="197" customFormat="1" ht="27.75" hidden="1">
      <c r="A60" s="175"/>
      <c r="B60" s="185" t="s">
        <v>60</v>
      </c>
      <c r="C60" s="184"/>
      <c r="D60" s="184"/>
      <c r="E60" s="184"/>
      <c r="F60" s="184"/>
      <c r="G60" s="186"/>
      <c r="H60" s="186"/>
      <c r="I60" s="186"/>
      <c r="J60" s="186"/>
      <c r="K60" s="186"/>
      <c r="L60" s="175"/>
      <c r="M60" s="196"/>
    </row>
    <row r="61" spans="1:13" s="178" customFormat="1" ht="27.75" hidden="1">
      <c r="A61" s="175"/>
      <c r="B61" s="185" t="s">
        <v>61</v>
      </c>
      <c r="C61" s="184"/>
      <c r="D61" s="184"/>
      <c r="E61" s="184"/>
      <c r="F61" s="184"/>
      <c r="G61" s="184"/>
      <c r="H61" s="184"/>
      <c r="I61" s="184"/>
      <c r="J61" s="186"/>
      <c r="K61" s="186"/>
      <c r="L61" s="175"/>
      <c r="M61" s="177"/>
    </row>
    <row r="62" spans="1:13" s="178" customFormat="1" ht="27.75" hidden="1">
      <c r="A62" s="175"/>
      <c r="B62" s="187" t="s">
        <v>62</v>
      </c>
      <c r="C62" s="184"/>
      <c r="D62" s="185" t="s">
        <v>63</v>
      </c>
      <c r="E62" s="184"/>
      <c r="F62" s="184"/>
      <c r="G62" s="184"/>
      <c r="H62" s="184"/>
      <c r="I62" s="184"/>
      <c r="J62" s="186"/>
      <c r="K62" s="186"/>
      <c r="L62" s="175"/>
      <c r="M62" s="177"/>
    </row>
    <row r="63" spans="1:13" s="178" customFormat="1" ht="27.75" hidden="1">
      <c r="A63" s="175"/>
      <c r="B63" s="188"/>
      <c r="C63" s="185"/>
      <c r="D63" s="185" t="s">
        <v>64</v>
      </c>
      <c r="E63" s="195"/>
      <c r="F63" s="195"/>
      <c r="G63" s="184"/>
      <c r="H63" s="184"/>
      <c r="I63" s="184"/>
      <c r="J63" s="186"/>
      <c r="K63" s="186"/>
      <c r="L63" s="175"/>
      <c r="M63" s="177"/>
    </row>
    <row r="64" spans="1:13" s="197" customFormat="1" ht="27.75" hidden="1">
      <c r="A64" s="181"/>
      <c r="B64" s="182" t="s">
        <v>65</v>
      </c>
      <c r="C64" s="183"/>
      <c r="D64" s="183"/>
      <c r="E64" s="183"/>
      <c r="F64" s="184"/>
      <c r="G64" s="184"/>
      <c r="H64" s="184"/>
      <c r="I64" s="198"/>
      <c r="J64" s="198"/>
      <c r="K64" s="198"/>
      <c r="M64" s="196"/>
    </row>
    <row r="65" spans="1:13" s="178" customFormat="1" ht="27.75" hidden="1">
      <c r="A65" s="175"/>
      <c r="B65" s="185" t="s">
        <v>66</v>
      </c>
      <c r="C65" s="184"/>
      <c r="D65" s="184"/>
      <c r="E65" s="184"/>
      <c r="F65" s="184"/>
      <c r="G65" s="184"/>
      <c r="H65" s="184"/>
      <c r="I65" s="184"/>
      <c r="J65" s="186"/>
      <c r="K65" s="186"/>
      <c r="L65" s="175"/>
      <c r="M65" s="177"/>
    </row>
    <row r="66" spans="2:13" s="181" customFormat="1" ht="27.75" hidden="1">
      <c r="B66" s="186" t="s">
        <v>67</v>
      </c>
      <c r="C66" s="184"/>
      <c r="D66" s="184"/>
      <c r="E66" s="184"/>
      <c r="F66" s="184"/>
      <c r="G66" s="184"/>
      <c r="H66" s="184"/>
      <c r="I66" s="184"/>
      <c r="J66" s="184"/>
      <c r="K66" s="184"/>
      <c r="M66" s="199"/>
    </row>
    <row r="67" spans="2:13" s="197" customFormat="1" ht="27.75" hidden="1">
      <c r="B67" s="198" t="s">
        <v>68</v>
      </c>
      <c r="C67" s="198"/>
      <c r="D67" s="184" t="s">
        <v>69</v>
      </c>
      <c r="E67" s="198"/>
      <c r="F67" s="198"/>
      <c r="G67" s="198"/>
      <c r="H67" s="198"/>
      <c r="I67" s="198"/>
      <c r="J67" s="198"/>
      <c r="K67" s="198"/>
      <c r="M67" s="196"/>
    </row>
    <row r="68" spans="2:13" s="178" customFormat="1" ht="27.75" hidden="1">
      <c r="B68" s="188"/>
      <c r="C68" s="188"/>
      <c r="D68" s="184" t="s">
        <v>70</v>
      </c>
      <c r="E68" s="188"/>
      <c r="F68" s="188"/>
      <c r="G68" s="188"/>
      <c r="H68" s="188"/>
      <c r="I68" s="188"/>
      <c r="J68" s="188"/>
      <c r="K68" s="188"/>
      <c r="M68" s="177"/>
    </row>
    <row r="69" spans="2:13" s="178" customFormat="1" ht="26.25" hidden="1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M69" s="177"/>
    </row>
    <row r="70" spans="6:13" s="178" customFormat="1" ht="26.25" hidden="1">
      <c r="F70" s="178" t="s">
        <v>71</v>
      </c>
      <c r="M70" s="177"/>
    </row>
    <row r="71" s="178" customFormat="1" ht="26.25" hidden="1">
      <c r="M71" s="177"/>
    </row>
    <row r="72" ht="26.25" hidden="1">
      <c r="B72" s="200"/>
    </row>
    <row r="73" ht="26.25" hidden="1"/>
    <row r="74" ht="26.25" hidden="1"/>
    <row r="75" ht="26.25" hidden="1"/>
    <row r="76" ht="26.25" hidden="1"/>
  </sheetData>
  <sheetProtection/>
  <mergeCells count="6">
    <mergeCell ref="B9:N9"/>
    <mergeCell ref="B10:N10"/>
    <mergeCell ref="B11:N11"/>
    <mergeCell ref="A1:L1"/>
    <mergeCell ref="A4:N4"/>
    <mergeCell ref="B7:N7"/>
  </mergeCells>
  <printOptions/>
  <pageMargins left="0.31" right="0.17" top="0.63" bottom="0.56" header="0.2362204724409449" footer="0.2362204724409449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21.75"/>
  <cols>
    <col min="1" max="1" width="6.00390625" style="129" customWidth="1"/>
    <col min="2" max="2" width="34.140625" style="129" customWidth="1"/>
    <col min="3" max="5" width="9.8515625" style="129" customWidth="1"/>
    <col min="6" max="17" width="10.8515625" style="129" customWidth="1"/>
    <col min="18" max="18" width="34.57421875" style="129" customWidth="1"/>
    <col min="19" max="16384" width="9.140625" style="129" customWidth="1"/>
  </cols>
  <sheetData>
    <row r="1" spans="1:18" ht="30.75">
      <c r="A1" s="783" t="s">
        <v>740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</row>
    <row r="2" spans="1:18" ht="30.75">
      <c r="A2" s="783" t="s">
        <v>652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</row>
    <row r="3" ht="12" customHeight="1"/>
    <row r="4" spans="1:2" ht="24">
      <c r="A4" s="823" t="s">
        <v>300</v>
      </c>
      <c r="B4" s="823"/>
    </row>
    <row r="5" spans="1:18" ht="6" customHeight="1">
      <c r="A5" s="471"/>
      <c r="B5" s="471"/>
      <c r="R5" s="131"/>
    </row>
    <row r="6" spans="1:18" ht="24">
      <c r="A6" s="482" t="s">
        <v>674</v>
      </c>
      <c r="B6" s="471"/>
      <c r="R6" s="131"/>
    </row>
    <row r="7" spans="1:18" ht="24">
      <c r="A7" s="483" t="s">
        <v>673</v>
      </c>
      <c r="B7" s="471"/>
      <c r="R7" s="131"/>
    </row>
    <row r="8" spans="1:18" ht="24">
      <c r="A8" s="483" t="s">
        <v>675</v>
      </c>
      <c r="B8" s="471"/>
      <c r="R8" s="131" t="s">
        <v>75</v>
      </c>
    </row>
    <row r="9" spans="1:18" ht="6" customHeight="1">
      <c r="A9" s="471"/>
      <c r="B9" s="471"/>
      <c r="R9" s="131"/>
    </row>
    <row r="10" spans="1:18" s="132" customFormat="1" ht="21" customHeight="1">
      <c r="A10" s="785" t="s">
        <v>210</v>
      </c>
      <c r="B10" s="781" t="s">
        <v>164</v>
      </c>
      <c r="C10" s="785" t="s">
        <v>301</v>
      </c>
      <c r="D10" s="785" t="s">
        <v>302</v>
      </c>
      <c r="E10" s="781" t="s">
        <v>91</v>
      </c>
      <c r="F10" s="815" t="s">
        <v>430</v>
      </c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7"/>
      <c r="R10" s="821" t="s">
        <v>166</v>
      </c>
    </row>
    <row r="11" spans="1:18" s="132" customFormat="1" ht="23.25" customHeight="1">
      <c r="A11" s="786"/>
      <c r="B11" s="786"/>
      <c r="C11" s="786"/>
      <c r="D11" s="786"/>
      <c r="E11" s="786"/>
      <c r="F11" s="818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20"/>
      <c r="R11" s="822"/>
    </row>
    <row r="12" spans="1:18" ht="21" customHeight="1">
      <c r="A12" s="786"/>
      <c r="B12" s="786"/>
      <c r="C12" s="786"/>
      <c r="D12" s="786"/>
      <c r="E12" s="824"/>
      <c r="F12" s="813" t="s">
        <v>709</v>
      </c>
      <c r="G12" s="758" t="s">
        <v>710</v>
      </c>
      <c r="H12" s="758" t="s">
        <v>711</v>
      </c>
      <c r="I12" s="758" t="s">
        <v>712</v>
      </c>
      <c r="J12" s="758" t="s">
        <v>713</v>
      </c>
      <c r="K12" s="758" t="s">
        <v>714</v>
      </c>
      <c r="L12" s="758" t="s">
        <v>715</v>
      </c>
      <c r="M12" s="758" t="s">
        <v>716</v>
      </c>
      <c r="N12" s="758" t="s">
        <v>717</v>
      </c>
      <c r="O12" s="758" t="s">
        <v>718</v>
      </c>
      <c r="P12" s="758" t="s">
        <v>719</v>
      </c>
      <c r="Q12" s="758" t="s">
        <v>720</v>
      </c>
      <c r="R12" s="822"/>
    </row>
    <row r="13" spans="1:18" ht="24">
      <c r="A13" s="782"/>
      <c r="B13" s="782"/>
      <c r="C13" s="782"/>
      <c r="D13" s="782"/>
      <c r="E13" s="825"/>
      <c r="F13" s="814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820"/>
    </row>
    <row r="14" spans="1:18" ht="24">
      <c r="A14" s="133"/>
      <c r="B14" s="134" t="s">
        <v>91</v>
      </c>
      <c r="C14" s="449"/>
      <c r="D14" s="134"/>
      <c r="E14" s="449"/>
      <c r="F14" s="137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8"/>
    </row>
    <row r="15" spans="1:18" s="130" customFormat="1" ht="24">
      <c r="A15" s="139"/>
      <c r="B15" s="139" t="s">
        <v>88</v>
      </c>
      <c r="C15" s="451"/>
      <c r="D15" s="140"/>
      <c r="E15" s="451"/>
      <c r="F15" s="143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4"/>
    </row>
    <row r="16" spans="1:18" ht="24">
      <c r="A16" s="145"/>
      <c r="B16" s="145" t="s">
        <v>311</v>
      </c>
      <c r="C16" s="453"/>
      <c r="D16" s="146"/>
      <c r="E16" s="453"/>
      <c r="F16" s="149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50"/>
    </row>
    <row r="17" spans="1:18" ht="24">
      <c r="A17" s="151"/>
      <c r="B17" s="151" t="s">
        <v>672</v>
      </c>
      <c r="C17" s="455"/>
      <c r="D17" s="152"/>
      <c r="E17" s="455"/>
      <c r="F17" s="155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372"/>
    </row>
    <row r="18" spans="1:18" ht="24">
      <c r="A18" s="145"/>
      <c r="B18" s="145" t="s">
        <v>312</v>
      </c>
      <c r="C18" s="453"/>
      <c r="D18" s="146"/>
      <c r="E18" s="453"/>
      <c r="F18" s="149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50"/>
    </row>
    <row r="19" spans="1:18" ht="24">
      <c r="A19" s="151"/>
      <c r="B19" s="151" t="s">
        <v>672</v>
      </c>
      <c r="C19" s="455"/>
      <c r="D19" s="152"/>
      <c r="E19" s="455"/>
      <c r="F19" s="155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7"/>
    </row>
    <row r="20" spans="1:18" ht="24">
      <c r="A20" s="151"/>
      <c r="B20" s="151"/>
      <c r="C20" s="455"/>
      <c r="D20" s="152"/>
      <c r="E20" s="455"/>
      <c r="F20" s="155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</row>
    <row r="21" spans="1:18" ht="24">
      <c r="A21" s="139"/>
      <c r="B21" s="139" t="s">
        <v>313</v>
      </c>
      <c r="C21" s="451"/>
      <c r="D21" s="140"/>
      <c r="E21" s="451"/>
      <c r="F21" s="143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4"/>
    </row>
    <row r="22" spans="1:18" ht="24">
      <c r="A22" s="158"/>
      <c r="B22" s="158" t="s">
        <v>314</v>
      </c>
      <c r="C22" s="457"/>
      <c r="D22" s="159"/>
      <c r="E22" s="457"/>
      <c r="F22" s="162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63"/>
    </row>
    <row r="23" spans="1:18" ht="24">
      <c r="A23" s="145"/>
      <c r="B23" s="145" t="s">
        <v>315</v>
      </c>
      <c r="C23" s="453"/>
      <c r="D23" s="146"/>
      <c r="E23" s="453"/>
      <c r="F23" s="149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50"/>
    </row>
    <row r="24" spans="1:18" ht="24">
      <c r="A24" s="151"/>
      <c r="B24" s="151" t="s">
        <v>672</v>
      </c>
      <c r="C24" s="455"/>
      <c r="D24" s="152"/>
      <c r="E24" s="455"/>
      <c r="F24" s="155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372"/>
    </row>
    <row r="25" spans="1:18" ht="24">
      <c r="A25" s="145"/>
      <c r="B25" s="145" t="s">
        <v>316</v>
      </c>
      <c r="C25" s="453"/>
      <c r="D25" s="146"/>
      <c r="E25" s="453"/>
      <c r="F25" s="149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50"/>
    </row>
    <row r="26" spans="1:18" ht="24">
      <c r="A26" s="151"/>
      <c r="B26" s="151" t="s">
        <v>672</v>
      </c>
      <c r="C26" s="455"/>
      <c r="D26" s="152"/>
      <c r="E26" s="455"/>
      <c r="F26" s="155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7"/>
    </row>
    <row r="27" spans="1:18" ht="24">
      <c r="A27" s="158"/>
      <c r="B27" s="158" t="s">
        <v>317</v>
      </c>
      <c r="C27" s="457"/>
      <c r="D27" s="159"/>
      <c r="E27" s="457"/>
      <c r="F27" s="162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63"/>
    </row>
    <row r="28" spans="1:18" ht="24">
      <c r="A28" s="151"/>
      <c r="B28" s="151" t="s">
        <v>672</v>
      </c>
      <c r="C28" s="455"/>
      <c r="D28" s="152"/>
      <c r="E28" s="455"/>
      <c r="F28" s="155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7"/>
    </row>
    <row r="29" spans="1:18" ht="24">
      <c r="A29" s="158"/>
      <c r="B29" s="158" t="s">
        <v>318</v>
      </c>
      <c r="C29" s="457"/>
      <c r="D29" s="159"/>
      <c r="E29" s="457"/>
      <c r="F29" s="162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63"/>
    </row>
    <row r="30" spans="1:18" ht="24">
      <c r="A30" s="151"/>
      <c r="B30" s="151" t="s">
        <v>672</v>
      </c>
      <c r="C30" s="455"/>
      <c r="D30" s="152"/>
      <c r="E30" s="455"/>
      <c r="F30" s="155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7"/>
    </row>
    <row r="31" ht="24">
      <c r="A31" s="130" t="s">
        <v>390</v>
      </c>
    </row>
    <row r="32" ht="24">
      <c r="B32" s="129" t="s">
        <v>391</v>
      </c>
    </row>
    <row r="33" ht="24">
      <c r="B33" s="129" t="s">
        <v>392</v>
      </c>
    </row>
    <row r="34" ht="24">
      <c r="B34" s="129" t="s">
        <v>411</v>
      </c>
    </row>
  </sheetData>
  <sheetProtection/>
  <mergeCells count="22">
    <mergeCell ref="N12:N13"/>
    <mergeCell ref="O12:O13"/>
    <mergeCell ref="F10:Q11"/>
    <mergeCell ref="R10:R13"/>
    <mergeCell ref="A1:R1"/>
    <mergeCell ref="A2:R2"/>
    <mergeCell ref="A4:B4"/>
    <mergeCell ref="A10:A13"/>
    <mergeCell ref="B10:B13"/>
    <mergeCell ref="C10:C13"/>
    <mergeCell ref="D10:D13"/>
    <mergeCell ref="E10:E13"/>
    <mergeCell ref="F12:F13"/>
    <mergeCell ref="G12:G13"/>
    <mergeCell ref="H12:H13"/>
    <mergeCell ref="I12:I13"/>
    <mergeCell ref="J12:J13"/>
    <mergeCell ref="Q12:Q13"/>
    <mergeCell ref="P12:P13"/>
    <mergeCell ref="K12:K13"/>
    <mergeCell ref="L12:L13"/>
    <mergeCell ref="M12:M13"/>
  </mergeCells>
  <printOptions horizontalCentered="1"/>
  <pageMargins left="0.393700787401575" right="0.15748031496063" top="0.984251968503937" bottom="0.433070866141732" header="0.511811023622047" footer="0.15748031496063"/>
  <pageSetup firstPageNumber="30" useFirstPageNumber="1" horizontalDpi="600" verticalDpi="600" orientation="landscape" paperSize="9" scale="65" r:id="rId1"/>
  <headerFooter alignWithMargins="0">
    <oddHeader>&amp;R&amp;"TH SarabunPSK,ตัวหนา"&amp;16เอกสารหมายเลข 15.2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G17" sqref="G17"/>
    </sheetView>
  </sheetViews>
  <sheetFormatPr defaultColWidth="9.140625" defaultRowHeight="21.75"/>
  <cols>
    <col min="1" max="1" width="9.140625" style="1" customWidth="1"/>
    <col min="2" max="2" width="35.00390625" style="1" bestFit="1" customWidth="1"/>
    <col min="3" max="3" width="12.140625" style="1" customWidth="1"/>
    <col min="4" max="4" width="57.8515625" style="1" customWidth="1"/>
  </cols>
  <sheetData>
    <row r="1" spans="1:4" ht="27.75">
      <c r="A1" s="714" t="s">
        <v>779</v>
      </c>
      <c r="B1" s="714"/>
      <c r="C1" s="714"/>
      <c r="D1" s="714"/>
    </row>
    <row r="2" ht="27.75">
      <c r="D2" s="571" t="s">
        <v>778</v>
      </c>
    </row>
    <row r="3" spans="1:4" ht="21.75">
      <c r="A3" s="715" t="s">
        <v>744</v>
      </c>
      <c r="B3" s="717" t="s">
        <v>164</v>
      </c>
      <c r="C3" s="718" t="s">
        <v>91</v>
      </c>
      <c r="D3" s="717" t="s">
        <v>306</v>
      </c>
    </row>
    <row r="4" spans="1:4" ht="21.75">
      <c r="A4" s="716"/>
      <c r="B4" s="716"/>
      <c r="C4" s="719"/>
      <c r="D4" s="716"/>
    </row>
    <row r="5" spans="1:4" ht="21.75">
      <c r="A5" s="716"/>
      <c r="B5" s="716"/>
      <c r="C5" s="719"/>
      <c r="D5" s="716"/>
    </row>
    <row r="6" spans="1:4" ht="21.75">
      <c r="A6" s="716"/>
      <c r="B6" s="716"/>
      <c r="C6" s="719"/>
      <c r="D6" s="720"/>
    </row>
    <row r="7" spans="1:4" ht="24">
      <c r="A7" s="522" t="s">
        <v>746</v>
      </c>
      <c r="B7" s="522"/>
      <c r="C7" s="523"/>
      <c r="D7" s="524"/>
    </row>
    <row r="8" spans="1:4" ht="24">
      <c r="A8" s="528">
        <v>1</v>
      </c>
      <c r="B8" s="525" t="s">
        <v>747</v>
      </c>
      <c r="C8" s="526">
        <v>10000</v>
      </c>
      <c r="D8" s="525" t="s">
        <v>748</v>
      </c>
    </row>
    <row r="9" spans="1:4" ht="24">
      <c r="A9" s="527">
        <v>2</v>
      </c>
      <c r="B9" s="525" t="s">
        <v>749</v>
      </c>
      <c r="C9" s="526">
        <v>30000</v>
      </c>
      <c r="D9" s="529" t="s">
        <v>745</v>
      </c>
    </row>
    <row r="10" spans="1:4" ht="24">
      <c r="A10" s="522" t="s">
        <v>750</v>
      </c>
      <c r="B10" s="522"/>
      <c r="C10" s="523"/>
      <c r="D10" s="524"/>
    </row>
    <row r="11" spans="1:4" ht="24">
      <c r="A11" s="528">
        <v>1</v>
      </c>
      <c r="B11" s="525" t="s">
        <v>751</v>
      </c>
      <c r="C11" s="526">
        <f>15*300</f>
        <v>4500</v>
      </c>
      <c r="D11" s="525" t="s">
        <v>752</v>
      </c>
    </row>
    <row r="12" spans="1:4" ht="24">
      <c r="A12" s="527">
        <v>2</v>
      </c>
      <c r="B12" s="525" t="s">
        <v>753</v>
      </c>
      <c r="C12" s="526">
        <v>300</v>
      </c>
      <c r="D12" s="529" t="s">
        <v>745</v>
      </c>
    </row>
    <row r="13" spans="1:4" ht="24">
      <c r="A13" s="530"/>
      <c r="B13" s="531"/>
      <c r="C13" s="532"/>
      <c r="D13" s="570"/>
    </row>
    <row r="14" spans="1:4" ht="24">
      <c r="A14" s="533"/>
      <c r="B14" s="534"/>
      <c r="C14" s="535"/>
      <c r="D14" s="534"/>
    </row>
    <row r="15" spans="1:4" ht="24">
      <c r="A15" s="536"/>
      <c r="B15" s="537"/>
      <c r="C15" s="538"/>
      <c r="D15" s="537"/>
    </row>
    <row r="16" spans="1:4" ht="24">
      <c r="A16" s="539"/>
      <c r="B16" s="540"/>
      <c r="C16" s="541"/>
      <c r="D16" s="540"/>
    </row>
    <row r="17" spans="1:4" ht="24">
      <c r="A17" s="533"/>
      <c r="B17" s="542"/>
      <c r="C17" s="535"/>
      <c r="D17" s="534"/>
    </row>
    <row r="18" spans="1:4" ht="24">
      <c r="A18" s="536"/>
      <c r="B18" s="537"/>
      <c r="C18" s="538"/>
      <c r="D18" s="537"/>
    </row>
    <row r="19" spans="1:4" ht="24">
      <c r="A19" s="539"/>
      <c r="B19" s="540"/>
      <c r="C19" s="541"/>
      <c r="D19" s="540"/>
    </row>
    <row r="20" spans="1:4" ht="24">
      <c r="A20" s="132"/>
      <c r="B20" s="129"/>
      <c r="C20" s="543"/>
      <c r="D20" s="129"/>
    </row>
    <row r="21" spans="1:4" ht="24">
      <c r="A21" s="132"/>
      <c r="B21" s="129"/>
      <c r="C21" s="543"/>
      <c r="D21" s="129"/>
    </row>
    <row r="22" spans="1:4" ht="24">
      <c r="A22" s="132"/>
      <c r="B22" s="129"/>
      <c r="C22" s="543"/>
      <c r="D22" s="129"/>
    </row>
    <row r="23" spans="1:4" ht="24">
      <c r="A23" s="544"/>
      <c r="B23" s="545"/>
      <c r="C23" s="546"/>
      <c r="D23" s="545"/>
    </row>
    <row r="24" spans="1:4" ht="21.75">
      <c r="A24" s="715" t="s">
        <v>744</v>
      </c>
      <c r="B24" s="717" t="s">
        <v>164</v>
      </c>
      <c r="C24" s="718" t="s">
        <v>91</v>
      </c>
      <c r="D24" s="717" t="s">
        <v>306</v>
      </c>
    </row>
    <row r="25" spans="1:4" ht="21.75">
      <c r="A25" s="716"/>
      <c r="B25" s="716"/>
      <c r="C25" s="719"/>
      <c r="D25" s="716"/>
    </row>
    <row r="26" spans="1:4" ht="21.75">
      <c r="A26" s="716"/>
      <c r="B26" s="716"/>
      <c r="C26" s="719"/>
      <c r="D26" s="716"/>
    </row>
    <row r="27" spans="1:4" ht="21.75">
      <c r="A27" s="716"/>
      <c r="B27" s="716"/>
      <c r="C27" s="719"/>
      <c r="D27" s="720"/>
    </row>
    <row r="28" spans="1:4" ht="24">
      <c r="A28" s="547" t="s">
        <v>754</v>
      </c>
      <c r="B28" s="547"/>
      <c r="C28" s="548"/>
      <c r="D28" s="549"/>
    </row>
    <row r="29" spans="1:4" ht="24">
      <c r="A29" s="152">
        <v>1</v>
      </c>
      <c r="B29" s="151" t="s">
        <v>755</v>
      </c>
      <c r="C29" s="455">
        <v>10000</v>
      </c>
      <c r="D29" s="156" t="s">
        <v>756</v>
      </c>
    </row>
    <row r="30" spans="1:4" ht="24">
      <c r="A30" s="550" t="s">
        <v>757</v>
      </c>
      <c r="B30" s="531"/>
      <c r="C30" s="532"/>
      <c r="D30" s="525"/>
    </row>
    <row r="31" spans="1:4" ht="48">
      <c r="A31" s="527">
        <v>1</v>
      </c>
      <c r="B31" s="551" t="s">
        <v>758</v>
      </c>
      <c r="C31" s="552">
        <v>19000</v>
      </c>
      <c r="D31" s="553" t="s">
        <v>759</v>
      </c>
    </row>
    <row r="32" spans="1:4" ht="48">
      <c r="A32" s="527">
        <v>2</v>
      </c>
      <c r="B32" s="551" t="s">
        <v>760</v>
      </c>
      <c r="C32" s="552">
        <v>6000</v>
      </c>
      <c r="D32" s="553" t="s">
        <v>761</v>
      </c>
    </row>
    <row r="33" spans="1:2" ht="21.75">
      <c r="A33" s="554" t="s">
        <v>762</v>
      </c>
      <c r="B33" s="555"/>
    </row>
    <row r="34" spans="1:4" ht="24">
      <c r="A34" s="527">
        <v>1</v>
      </c>
      <c r="B34" s="556" t="s">
        <v>763</v>
      </c>
      <c r="C34" s="526">
        <v>17000</v>
      </c>
      <c r="D34" s="557" t="s">
        <v>764</v>
      </c>
    </row>
    <row r="35" spans="1:4" ht="48">
      <c r="A35" s="527">
        <v>2</v>
      </c>
      <c r="B35" s="556" t="s">
        <v>765</v>
      </c>
      <c r="C35" s="526">
        <v>13000</v>
      </c>
      <c r="D35" s="557" t="s">
        <v>766</v>
      </c>
    </row>
    <row r="36" spans="1:4" ht="48">
      <c r="A36" s="527">
        <v>3</v>
      </c>
      <c r="B36" s="556" t="s">
        <v>767</v>
      </c>
      <c r="C36" s="526">
        <v>19000</v>
      </c>
      <c r="D36" s="557" t="s">
        <v>768</v>
      </c>
    </row>
    <row r="37" spans="1:4" ht="24">
      <c r="A37" s="558" t="s">
        <v>769</v>
      </c>
      <c r="B37" s="558"/>
      <c r="C37" s="559"/>
      <c r="D37" s="560"/>
    </row>
    <row r="38" spans="1:4" ht="21.75">
      <c r="A38" s="708" t="s">
        <v>770</v>
      </c>
      <c r="B38" s="710" t="s">
        <v>164</v>
      </c>
      <c r="C38" s="712" t="s">
        <v>91</v>
      </c>
      <c r="D38" s="710" t="s">
        <v>306</v>
      </c>
    </row>
    <row r="39" spans="1:4" ht="21.75">
      <c r="A39" s="709"/>
      <c r="B39" s="711"/>
      <c r="C39" s="713"/>
      <c r="D39" s="711"/>
    </row>
    <row r="40" spans="1:4" ht="96">
      <c r="A40" s="561">
        <v>1</v>
      </c>
      <c r="B40" s="562" t="s">
        <v>771</v>
      </c>
      <c r="C40" s="563">
        <v>10000</v>
      </c>
      <c r="D40" s="564" t="s">
        <v>772</v>
      </c>
    </row>
    <row r="41" spans="1:4" ht="96">
      <c r="A41" s="561">
        <v>2</v>
      </c>
      <c r="B41" s="562" t="s">
        <v>773</v>
      </c>
      <c r="C41" s="563">
        <v>20000</v>
      </c>
      <c r="D41" s="565" t="s">
        <v>774</v>
      </c>
    </row>
    <row r="42" spans="1:4" ht="48">
      <c r="A42" s="527">
        <v>3</v>
      </c>
      <c r="B42" s="566" t="s">
        <v>775</v>
      </c>
      <c r="C42" s="567">
        <v>19000</v>
      </c>
      <c r="D42" s="568" t="s">
        <v>776</v>
      </c>
    </row>
    <row r="44" ht="24">
      <c r="A44" s="569" t="s">
        <v>777</v>
      </c>
    </row>
  </sheetData>
  <sheetProtection/>
  <mergeCells count="13">
    <mergeCell ref="B24:B27"/>
    <mergeCell ref="C24:C27"/>
    <mergeCell ref="D24:D27"/>
    <mergeCell ref="A38:A39"/>
    <mergeCell ref="B38:B39"/>
    <mergeCell ref="C38:C39"/>
    <mergeCell ref="D38:D39"/>
    <mergeCell ref="A1:D1"/>
    <mergeCell ref="A3:A6"/>
    <mergeCell ref="B3:B6"/>
    <mergeCell ref="C3:C6"/>
    <mergeCell ref="D3:D6"/>
    <mergeCell ref="A24:A27"/>
  </mergeCells>
  <printOptions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zoomScalePageLayoutView="0" workbookViewId="0" topLeftCell="A1">
      <selection activeCell="F13" sqref="F13:F14"/>
    </sheetView>
  </sheetViews>
  <sheetFormatPr defaultColWidth="9.140625" defaultRowHeight="21.75"/>
  <cols>
    <col min="1" max="1" width="6.00390625" style="129" customWidth="1"/>
    <col min="2" max="2" width="34.140625" style="129" customWidth="1"/>
    <col min="3" max="5" width="9.8515625" style="129" customWidth="1"/>
    <col min="6" max="17" width="10.8515625" style="129" customWidth="1"/>
    <col min="18" max="18" width="34.57421875" style="129" customWidth="1"/>
    <col min="19" max="16384" width="9.140625" style="129" customWidth="1"/>
  </cols>
  <sheetData>
    <row r="1" spans="1:18" ht="30.75">
      <c r="A1" s="783" t="s">
        <v>665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</row>
    <row r="2" spans="1:18" ht="30.75">
      <c r="A2" s="783" t="s">
        <v>651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</row>
    <row r="3" ht="12" customHeight="1"/>
    <row r="4" spans="1:2" ht="24">
      <c r="A4" s="823" t="s">
        <v>678</v>
      </c>
      <c r="B4" s="823"/>
    </row>
    <row r="5" spans="1:18" ht="6" customHeight="1">
      <c r="A5" s="471"/>
      <c r="B5" s="471"/>
      <c r="R5" s="131"/>
    </row>
    <row r="6" spans="1:18" s="485" customFormat="1" ht="24">
      <c r="A6" s="482" t="s">
        <v>144</v>
      </c>
      <c r="B6" s="484"/>
      <c r="R6" s="486"/>
    </row>
    <row r="7" spans="1:18" s="485" customFormat="1" ht="24">
      <c r="A7" s="483" t="s">
        <v>475</v>
      </c>
      <c r="B7" s="484"/>
      <c r="D7" s="487"/>
      <c r="R7" s="486"/>
    </row>
    <row r="8" spans="1:18" s="485" customFormat="1" ht="24">
      <c r="A8" s="483" t="s">
        <v>676</v>
      </c>
      <c r="B8" s="484"/>
      <c r="R8" s="486"/>
    </row>
    <row r="9" spans="1:18" s="485" customFormat="1" ht="24">
      <c r="A9" s="483" t="s">
        <v>676</v>
      </c>
      <c r="B9" s="484"/>
      <c r="R9" s="486"/>
    </row>
    <row r="10" spans="1:18" s="485" customFormat="1" ht="18" customHeight="1">
      <c r="A10" s="483"/>
      <c r="B10" s="484"/>
      <c r="R10" s="131" t="s">
        <v>75</v>
      </c>
    </row>
    <row r="11" spans="1:18" s="132" customFormat="1" ht="24">
      <c r="A11" s="785" t="s">
        <v>210</v>
      </c>
      <c r="B11" s="781" t="s">
        <v>164</v>
      </c>
      <c r="C11" s="785" t="s">
        <v>301</v>
      </c>
      <c r="D11" s="785" t="s">
        <v>302</v>
      </c>
      <c r="E11" s="781" t="s">
        <v>91</v>
      </c>
      <c r="F11" s="815" t="s">
        <v>430</v>
      </c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7"/>
      <c r="R11" s="821" t="s">
        <v>166</v>
      </c>
    </row>
    <row r="12" spans="1:18" s="132" customFormat="1" ht="24">
      <c r="A12" s="786"/>
      <c r="B12" s="786"/>
      <c r="C12" s="786"/>
      <c r="D12" s="786"/>
      <c r="E12" s="786"/>
      <c r="F12" s="818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20"/>
      <c r="R12" s="822"/>
    </row>
    <row r="13" spans="1:18" ht="21" customHeight="1">
      <c r="A13" s="786"/>
      <c r="B13" s="786"/>
      <c r="C13" s="786"/>
      <c r="D13" s="786"/>
      <c r="E13" s="824"/>
      <c r="F13" s="813" t="s">
        <v>709</v>
      </c>
      <c r="G13" s="758" t="s">
        <v>710</v>
      </c>
      <c r="H13" s="758" t="s">
        <v>711</v>
      </c>
      <c r="I13" s="758" t="s">
        <v>712</v>
      </c>
      <c r="J13" s="758" t="s">
        <v>713</v>
      </c>
      <c r="K13" s="758" t="s">
        <v>714</v>
      </c>
      <c r="L13" s="758" t="s">
        <v>715</v>
      </c>
      <c r="M13" s="758" t="s">
        <v>716</v>
      </c>
      <c r="N13" s="758" t="s">
        <v>717</v>
      </c>
      <c r="O13" s="758" t="s">
        <v>718</v>
      </c>
      <c r="P13" s="758" t="s">
        <v>719</v>
      </c>
      <c r="Q13" s="758" t="s">
        <v>720</v>
      </c>
      <c r="R13" s="822"/>
    </row>
    <row r="14" spans="1:18" ht="24">
      <c r="A14" s="782"/>
      <c r="B14" s="782"/>
      <c r="C14" s="782"/>
      <c r="D14" s="782"/>
      <c r="E14" s="825"/>
      <c r="F14" s="814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820"/>
    </row>
    <row r="15" spans="1:18" ht="24">
      <c r="A15" s="133"/>
      <c r="B15" s="134" t="s">
        <v>91</v>
      </c>
      <c r="C15" s="449"/>
      <c r="D15" s="134"/>
      <c r="E15" s="449"/>
      <c r="F15" s="137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8"/>
    </row>
    <row r="16" spans="1:18" s="130" customFormat="1" ht="24">
      <c r="A16" s="139"/>
      <c r="B16" s="139" t="s">
        <v>88</v>
      </c>
      <c r="C16" s="451"/>
      <c r="D16" s="140"/>
      <c r="E16" s="451"/>
      <c r="F16" s="143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4"/>
    </row>
    <row r="17" spans="1:18" ht="24">
      <c r="A17" s="145"/>
      <c r="B17" s="145" t="s">
        <v>311</v>
      </c>
      <c r="C17" s="453"/>
      <c r="D17" s="146"/>
      <c r="E17" s="453"/>
      <c r="F17" s="149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50"/>
    </row>
    <row r="18" spans="1:18" ht="24">
      <c r="A18" s="151"/>
      <c r="B18" s="151" t="s">
        <v>677</v>
      </c>
      <c r="C18" s="455"/>
      <c r="D18" s="152"/>
      <c r="E18" s="455"/>
      <c r="F18" s="155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372"/>
    </row>
    <row r="19" spans="1:18" ht="24">
      <c r="A19" s="145"/>
      <c r="B19" s="145" t="s">
        <v>312</v>
      </c>
      <c r="C19" s="453"/>
      <c r="D19" s="146"/>
      <c r="E19" s="453"/>
      <c r="F19" s="149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50"/>
    </row>
    <row r="20" spans="1:18" ht="24">
      <c r="A20" s="151"/>
      <c r="B20" s="151" t="s">
        <v>677</v>
      </c>
      <c r="C20" s="455"/>
      <c r="D20" s="152"/>
      <c r="E20" s="455"/>
      <c r="F20" s="155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7"/>
    </row>
    <row r="21" spans="1:18" ht="24">
      <c r="A21" s="151"/>
      <c r="B21" s="151" t="s">
        <v>677</v>
      </c>
      <c r="C21" s="455"/>
      <c r="D21" s="152"/>
      <c r="E21" s="455"/>
      <c r="F21" s="155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7"/>
    </row>
    <row r="22" spans="1:18" ht="24">
      <c r="A22" s="139"/>
      <c r="B22" s="139" t="s">
        <v>313</v>
      </c>
      <c r="C22" s="451"/>
      <c r="D22" s="140"/>
      <c r="E22" s="451"/>
      <c r="F22" s="143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4"/>
    </row>
    <row r="23" spans="1:18" ht="24">
      <c r="A23" s="158"/>
      <c r="B23" s="158" t="s">
        <v>314</v>
      </c>
      <c r="C23" s="457"/>
      <c r="D23" s="159"/>
      <c r="E23" s="457"/>
      <c r="F23" s="162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63"/>
    </row>
    <row r="24" spans="1:18" ht="24">
      <c r="A24" s="145"/>
      <c r="B24" s="145" t="s">
        <v>315</v>
      </c>
      <c r="C24" s="453"/>
      <c r="D24" s="146"/>
      <c r="E24" s="453"/>
      <c r="F24" s="149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50"/>
    </row>
    <row r="25" spans="1:18" ht="24">
      <c r="A25" s="151"/>
      <c r="B25" s="151" t="s">
        <v>677</v>
      </c>
      <c r="C25" s="455"/>
      <c r="D25" s="152"/>
      <c r="E25" s="455"/>
      <c r="F25" s="155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372"/>
    </row>
    <row r="26" spans="1:18" ht="24">
      <c r="A26" s="145"/>
      <c r="B26" s="145" t="s">
        <v>316</v>
      </c>
      <c r="C26" s="453"/>
      <c r="D26" s="146"/>
      <c r="E26" s="453"/>
      <c r="F26" s="149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50"/>
    </row>
    <row r="27" spans="1:18" ht="24">
      <c r="A27" s="151"/>
      <c r="B27" s="151" t="s">
        <v>677</v>
      </c>
      <c r="C27" s="455"/>
      <c r="D27" s="152"/>
      <c r="E27" s="455"/>
      <c r="F27" s="155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7"/>
    </row>
    <row r="28" spans="1:18" ht="24">
      <c r="A28" s="158"/>
      <c r="B28" s="158" t="s">
        <v>317</v>
      </c>
      <c r="C28" s="457"/>
      <c r="D28" s="159"/>
      <c r="E28" s="457"/>
      <c r="F28" s="162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63"/>
    </row>
    <row r="29" spans="1:18" ht="24">
      <c r="A29" s="151"/>
      <c r="B29" s="151" t="s">
        <v>677</v>
      </c>
      <c r="C29" s="455"/>
      <c r="D29" s="152"/>
      <c r="E29" s="455"/>
      <c r="F29" s="155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7"/>
    </row>
    <row r="30" spans="1:18" ht="24">
      <c r="A30" s="158"/>
      <c r="B30" s="158" t="s">
        <v>318</v>
      </c>
      <c r="C30" s="457"/>
      <c r="D30" s="159"/>
      <c r="E30" s="457"/>
      <c r="F30" s="162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63"/>
    </row>
    <row r="31" spans="1:18" ht="24">
      <c r="A31" s="151"/>
      <c r="B31" s="151" t="s">
        <v>677</v>
      </c>
      <c r="C31" s="455"/>
      <c r="D31" s="152"/>
      <c r="E31" s="455"/>
      <c r="F31" s="155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7"/>
    </row>
    <row r="32" ht="24">
      <c r="A32" s="130" t="s">
        <v>390</v>
      </c>
    </row>
    <row r="33" ht="24">
      <c r="B33" s="129" t="s">
        <v>391</v>
      </c>
    </row>
    <row r="34" ht="24">
      <c r="B34" s="129" t="s">
        <v>392</v>
      </c>
    </row>
    <row r="35" ht="24">
      <c r="B35" s="129" t="s">
        <v>411</v>
      </c>
    </row>
  </sheetData>
  <sheetProtection/>
  <mergeCells count="22">
    <mergeCell ref="N13:N14"/>
    <mergeCell ref="O13:O14"/>
    <mergeCell ref="A1:R1"/>
    <mergeCell ref="A2:R2"/>
    <mergeCell ref="A4:B4"/>
    <mergeCell ref="A11:A14"/>
    <mergeCell ref="B11:B14"/>
    <mergeCell ref="C11:C14"/>
    <mergeCell ref="D11:D14"/>
    <mergeCell ref="E11:E14"/>
    <mergeCell ref="F11:Q12"/>
    <mergeCell ref="R11:R14"/>
    <mergeCell ref="Q13:Q14"/>
    <mergeCell ref="F13:F14"/>
    <mergeCell ref="G13:G14"/>
    <mergeCell ref="H13:H14"/>
    <mergeCell ref="I13:I14"/>
    <mergeCell ref="J13:J14"/>
    <mergeCell ref="P13:P14"/>
    <mergeCell ref="K13:K14"/>
    <mergeCell ref="L13:L14"/>
    <mergeCell ref="M13:M14"/>
  </mergeCells>
  <printOptions horizontalCentered="1"/>
  <pageMargins left="0.393700787401575" right="0.15748031496063" top="0.984251968503937" bottom="0.433070866141732" header="0.511811023622047" footer="0.15748031496063"/>
  <pageSetup firstPageNumber="30" useFirstPageNumber="1" horizontalDpi="600" verticalDpi="600" orientation="landscape" paperSize="9" scale="65" r:id="rId1"/>
  <headerFooter alignWithMargins="0">
    <oddHeader>&amp;R&amp;"TH SarabunPSK,ตัวหนา"&amp;16เอกสารหมายเลข 15.2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Layout" zoomScale="115" zoomScaleNormal="130" zoomScalePageLayoutView="115" workbookViewId="0" topLeftCell="A19">
      <selection activeCell="L17" sqref="L17"/>
    </sheetView>
  </sheetViews>
  <sheetFormatPr defaultColWidth="9.140625" defaultRowHeight="21.75"/>
  <cols>
    <col min="1" max="1" width="6.28125" style="5" customWidth="1"/>
    <col min="2" max="2" width="4.28125" style="5" customWidth="1"/>
    <col min="3" max="3" width="77.57421875" style="5" customWidth="1"/>
    <col min="4" max="4" width="7.57421875" style="5" customWidth="1"/>
    <col min="5" max="25" width="7.8515625" style="5" customWidth="1"/>
    <col min="26" max="16384" width="9.140625" style="5" customWidth="1"/>
  </cols>
  <sheetData>
    <row r="1" spans="1:4" s="3" customFormat="1" ht="30.75">
      <c r="A1" s="578" t="s">
        <v>2</v>
      </c>
      <c r="B1" s="578"/>
      <c r="C1" s="578"/>
      <c r="D1" s="578"/>
    </row>
    <row r="2" s="3" customFormat="1" ht="27.75">
      <c r="D2" s="4" t="s">
        <v>3</v>
      </c>
    </row>
    <row r="3" spans="1:2" s="3" customFormat="1" ht="27.75">
      <c r="A3" s="3" t="s">
        <v>4</v>
      </c>
      <c r="B3" s="328"/>
    </row>
    <row r="4" spans="2:4" ht="11.25" customHeight="1">
      <c r="B4" s="4"/>
      <c r="D4" s="7"/>
    </row>
    <row r="5" spans="2:3" s="3" customFormat="1" ht="27.75">
      <c r="B5" s="4">
        <v>1</v>
      </c>
      <c r="C5" s="5" t="s">
        <v>667</v>
      </c>
    </row>
    <row r="6" spans="2:4" ht="11.25" customHeight="1">
      <c r="B6" s="4"/>
      <c r="D6" s="7"/>
    </row>
    <row r="7" spans="2:3" s="3" customFormat="1" ht="27.75">
      <c r="B7" s="4">
        <v>2</v>
      </c>
      <c r="C7" s="5" t="s">
        <v>484</v>
      </c>
    </row>
    <row r="8" spans="2:4" ht="11.25" customHeight="1">
      <c r="B8" s="4"/>
      <c r="D8" s="7"/>
    </row>
    <row r="9" spans="2:4" ht="24">
      <c r="B9" s="4">
        <v>3</v>
      </c>
      <c r="C9" s="5" t="s">
        <v>412</v>
      </c>
      <c r="D9" s="6"/>
    </row>
    <row r="10" spans="2:4" ht="12" customHeight="1">
      <c r="B10" s="4"/>
      <c r="D10" s="7"/>
    </row>
    <row r="11" spans="2:4" ht="24">
      <c r="B11" s="4">
        <v>4</v>
      </c>
      <c r="C11" s="5" t="s">
        <v>341</v>
      </c>
      <c r="D11" s="6"/>
    </row>
    <row r="12" spans="2:4" ht="11.25" customHeight="1">
      <c r="B12" s="4"/>
      <c r="D12" s="7"/>
    </row>
    <row r="13" spans="2:4" ht="24">
      <c r="B13" s="4">
        <v>5</v>
      </c>
      <c r="C13" s="5" t="s">
        <v>342</v>
      </c>
      <c r="D13" s="6"/>
    </row>
    <row r="14" spans="2:4" ht="12" customHeight="1">
      <c r="B14" s="4"/>
      <c r="D14" s="7"/>
    </row>
    <row r="15" spans="2:4" ht="24">
      <c r="B15" s="4">
        <v>6</v>
      </c>
      <c r="C15" s="5" t="s">
        <v>343</v>
      </c>
      <c r="D15" s="6"/>
    </row>
    <row r="16" ht="12" customHeight="1">
      <c r="D16" s="7"/>
    </row>
    <row r="17" spans="2:4" ht="24">
      <c r="B17" s="4">
        <v>7</v>
      </c>
      <c r="C17" s="5" t="s">
        <v>344</v>
      </c>
      <c r="D17" s="6"/>
    </row>
    <row r="18" spans="2:4" ht="11.25" customHeight="1">
      <c r="B18" s="4"/>
      <c r="D18" s="7"/>
    </row>
    <row r="19" spans="2:4" ht="48">
      <c r="B19" s="299">
        <v>8</v>
      </c>
      <c r="C19" s="298" t="s">
        <v>345</v>
      </c>
      <c r="D19" s="6"/>
    </row>
    <row r="20" spans="2:4" ht="11.25" customHeight="1">
      <c r="B20" s="4"/>
      <c r="D20" s="7"/>
    </row>
    <row r="21" spans="2:4" ht="48">
      <c r="B21" s="299">
        <v>9</v>
      </c>
      <c r="C21" s="298" t="s">
        <v>346</v>
      </c>
      <c r="D21" s="6"/>
    </row>
    <row r="22" spans="2:4" ht="11.25" customHeight="1">
      <c r="B22" s="4"/>
      <c r="D22" s="7"/>
    </row>
    <row r="23" spans="2:4" ht="48">
      <c r="B23" s="299">
        <v>10</v>
      </c>
      <c r="C23" s="298" t="s">
        <v>659</v>
      </c>
      <c r="D23" s="6"/>
    </row>
    <row r="24" ht="12" customHeight="1">
      <c r="D24" s="7"/>
    </row>
    <row r="25" spans="2:4" ht="48">
      <c r="B25" s="299">
        <v>11</v>
      </c>
      <c r="C25" s="298" t="s">
        <v>347</v>
      </c>
      <c r="D25" s="6"/>
    </row>
    <row r="26" ht="12" customHeight="1">
      <c r="D26" s="7"/>
    </row>
    <row r="27" spans="2:4" ht="48">
      <c r="B27" s="299">
        <v>12</v>
      </c>
      <c r="C27" s="298" t="s">
        <v>353</v>
      </c>
      <c r="D27" s="6"/>
    </row>
    <row r="28" ht="11.25" customHeight="1">
      <c r="D28" s="7"/>
    </row>
    <row r="29" spans="2:4" ht="24">
      <c r="B29" s="4">
        <v>13</v>
      </c>
      <c r="C29" s="5" t="s">
        <v>348</v>
      </c>
      <c r="D29" s="6"/>
    </row>
    <row r="30" ht="11.25" customHeight="1"/>
    <row r="31" spans="2:4" ht="48">
      <c r="B31" s="299">
        <v>14</v>
      </c>
      <c r="C31" s="298" t="s">
        <v>349</v>
      </c>
      <c r="D31" s="6"/>
    </row>
    <row r="32" ht="12" customHeight="1"/>
    <row r="33" spans="2:4" ht="24">
      <c r="B33" s="299">
        <v>15</v>
      </c>
      <c r="C33" s="298" t="s">
        <v>645</v>
      </c>
      <c r="D33" s="6"/>
    </row>
    <row r="34" ht="24">
      <c r="C34" s="5" t="s">
        <v>660</v>
      </c>
    </row>
    <row r="35" ht="24">
      <c r="C35" s="5" t="s">
        <v>661</v>
      </c>
    </row>
  </sheetData>
  <sheetProtection/>
  <mergeCells count="1">
    <mergeCell ref="A1:D1"/>
  </mergeCells>
  <printOptions/>
  <pageMargins left="0.95" right="0.17" top="0.98" bottom="0.3" header="0.6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view="pageBreakPreview" zoomScale="130" zoomScaleSheetLayoutView="130" zoomScalePageLayoutView="0" workbookViewId="0" topLeftCell="A1">
      <selection activeCell="A32" sqref="A32"/>
    </sheetView>
  </sheetViews>
  <sheetFormatPr defaultColWidth="10.421875" defaultRowHeight="21.75"/>
  <cols>
    <col min="1" max="1" width="125.421875" style="421" customWidth="1"/>
    <col min="2" max="16384" width="10.421875" style="421" customWidth="1"/>
  </cols>
  <sheetData>
    <row r="1" ht="24">
      <c r="A1" s="409" t="s">
        <v>667</v>
      </c>
    </row>
    <row r="2" ht="24">
      <c r="A2" s="422" t="s">
        <v>679</v>
      </c>
    </row>
    <row r="3" ht="24">
      <c r="A3" s="423" t="s">
        <v>610</v>
      </c>
    </row>
    <row r="4" ht="24">
      <c r="A4" s="459" t="s">
        <v>611</v>
      </c>
    </row>
    <row r="5" ht="24">
      <c r="A5" s="460" t="s">
        <v>612</v>
      </c>
    </row>
    <row r="6" ht="48">
      <c r="A6" s="460" t="s">
        <v>653</v>
      </c>
    </row>
    <row r="7" ht="48">
      <c r="A7" s="460" t="s">
        <v>613</v>
      </c>
    </row>
    <row r="8" ht="24">
      <c r="A8" s="460" t="s">
        <v>654</v>
      </c>
    </row>
    <row r="9" ht="24">
      <c r="A9" s="460" t="s">
        <v>655</v>
      </c>
    </row>
    <row r="10" ht="48">
      <c r="A10" s="461" t="s">
        <v>666</v>
      </c>
    </row>
    <row r="11" ht="24">
      <c r="A11" s="423" t="s">
        <v>614</v>
      </c>
    </row>
    <row r="12" ht="24">
      <c r="A12" s="459" t="s">
        <v>615</v>
      </c>
    </row>
    <row r="13" ht="24">
      <c r="A13" s="460" t="s">
        <v>616</v>
      </c>
    </row>
    <row r="14" ht="24">
      <c r="A14" s="461" t="s">
        <v>617</v>
      </c>
    </row>
    <row r="15" ht="24">
      <c r="A15" s="422" t="s">
        <v>680</v>
      </c>
    </row>
    <row r="16" ht="24">
      <c r="A16" s="423" t="s">
        <v>618</v>
      </c>
    </row>
    <row r="17" ht="48">
      <c r="A17" s="459" t="s">
        <v>619</v>
      </c>
    </row>
    <row r="18" ht="24">
      <c r="A18" s="460" t="s">
        <v>620</v>
      </c>
    </row>
    <row r="19" ht="72">
      <c r="A19" s="461" t="s">
        <v>668</v>
      </c>
    </row>
    <row r="20" ht="24">
      <c r="A20" s="424" t="s">
        <v>621</v>
      </c>
    </row>
    <row r="21" ht="24">
      <c r="A21" s="425" t="s">
        <v>622</v>
      </c>
    </row>
    <row r="22" ht="120">
      <c r="A22" s="463" t="s">
        <v>656</v>
      </c>
    </row>
    <row r="23" ht="24">
      <c r="A23" s="462" t="s">
        <v>657</v>
      </c>
    </row>
    <row r="24" ht="24">
      <c r="A24" s="425" t="s">
        <v>623</v>
      </c>
    </row>
    <row r="25" ht="24">
      <c r="A25" s="459" t="s">
        <v>624</v>
      </c>
    </row>
    <row r="26" ht="48">
      <c r="A26" s="460" t="s">
        <v>658</v>
      </c>
    </row>
    <row r="27" ht="48">
      <c r="A27" s="461" t="s">
        <v>625</v>
      </c>
    </row>
    <row r="28" ht="24">
      <c r="A28" s="426" t="s">
        <v>681</v>
      </c>
    </row>
    <row r="29" ht="24">
      <c r="A29" s="459" t="s">
        <v>626</v>
      </c>
    </row>
    <row r="30" ht="48">
      <c r="A30" s="460" t="s">
        <v>627</v>
      </c>
    </row>
    <row r="31" ht="24">
      <c r="A31" s="510" t="s">
        <v>682</v>
      </c>
    </row>
    <row r="32" ht="24">
      <c r="A32" s="510" t="s">
        <v>669</v>
      </c>
    </row>
    <row r="33" ht="24">
      <c r="A33" s="461" t="s">
        <v>628</v>
      </c>
    </row>
  </sheetData>
  <sheetProtection/>
  <printOptions/>
  <pageMargins left="0.7" right="0.62" top="0.55" bottom="0.39" header="0.17" footer="0.17"/>
  <pageSetup horizontalDpi="600" verticalDpi="600" orientation="portrait" paperSize="9" scale="93" r:id="rId1"/>
  <headerFooter>
    <oddHeader>&amp;R&amp;"TH SarabunPSK,ตัวหนา"&amp;18เอกสารหมายเลข 1</oddHeader>
    <oddFooter>&amp;R&amp;"TH SarabunPSK,ธรรมดา"กลุ่มงานงบประมาณและเงินบำรุง กองยุทธศาสตร์และแผนงาน</oddFooter>
  </headerFooter>
  <rowBreaks count="1" manualBreakCount="1">
    <brk id="27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43"/>
  <sheetViews>
    <sheetView view="pageBreakPreview" zoomScaleSheetLayoutView="100" zoomScalePageLayoutView="0" workbookViewId="0" topLeftCell="A22">
      <selection activeCell="D3" sqref="D3"/>
    </sheetView>
  </sheetViews>
  <sheetFormatPr defaultColWidth="9.140625" defaultRowHeight="21.75"/>
  <cols>
    <col min="1" max="1" width="6.57421875" style="493" customWidth="1"/>
    <col min="2" max="2" width="35.8515625" style="493" customWidth="1"/>
    <col min="3" max="3" width="11.8515625" style="493" customWidth="1"/>
    <col min="4" max="4" width="11.57421875" style="493" customWidth="1"/>
    <col min="5" max="5" width="10.7109375" style="493" customWidth="1"/>
    <col min="6" max="6" width="12.140625" style="493" customWidth="1"/>
    <col min="7" max="8" width="11.28125" style="493" customWidth="1"/>
    <col min="9" max="9" width="22.28125" style="493" customWidth="1"/>
    <col min="10" max="16384" width="9.140625" style="493" customWidth="1"/>
  </cols>
  <sheetData>
    <row r="1" spans="1:9" s="491" customFormat="1" ht="24">
      <c r="A1" s="579" t="s">
        <v>697</v>
      </c>
      <c r="B1" s="579"/>
      <c r="C1" s="579"/>
      <c r="D1" s="579"/>
      <c r="E1" s="579"/>
      <c r="F1" s="579"/>
      <c r="G1" s="579"/>
      <c r="H1" s="579"/>
      <c r="I1" s="579"/>
    </row>
    <row r="2" ht="23.25">
      <c r="A2" s="492" t="s">
        <v>185</v>
      </c>
    </row>
    <row r="3" spans="7:9" ht="24">
      <c r="G3" s="494"/>
      <c r="H3" s="494"/>
      <c r="I3" s="495" t="s">
        <v>75</v>
      </c>
    </row>
    <row r="4" spans="1:9" ht="21" customHeight="1">
      <c r="A4" s="580" t="s">
        <v>210</v>
      </c>
      <c r="B4" s="583" t="s">
        <v>190</v>
      </c>
      <c r="C4" s="586" t="s">
        <v>78</v>
      </c>
      <c r="D4" s="586" t="s">
        <v>477</v>
      </c>
      <c r="E4" s="586" t="s">
        <v>479</v>
      </c>
      <c r="F4" s="586" t="s">
        <v>478</v>
      </c>
      <c r="G4" s="586" t="s">
        <v>486</v>
      </c>
      <c r="H4" s="586" t="s">
        <v>480</v>
      </c>
      <c r="I4" s="591" t="s">
        <v>166</v>
      </c>
    </row>
    <row r="5" spans="1:9" ht="21" customHeight="1">
      <c r="A5" s="581"/>
      <c r="B5" s="584"/>
      <c r="C5" s="587"/>
      <c r="D5" s="589"/>
      <c r="E5" s="589"/>
      <c r="F5" s="589"/>
      <c r="G5" s="589"/>
      <c r="H5" s="589"/>
      <c r="I5" s="587"/>
    </row>
    <row r="6" spans="1:9" ht="18.75" customHeight="1">
      <c r="A6" s="582"/>
      <c r="B6" s="585"/>
      <c r="C6" s="588"/>
      <c r="D6" s="590"/>
      <c r="E6" s="590"/>
      <c r="F6" s="590"/>
      <c r="G6" s="590"/>
      <c r="H6" s="590"/>
      <c r="I6" s="588"/>
    </row>
    <row r="7" spans="1:9" s="499" customFormat="1" ht="24">
      <c r="A7" s="496"/>
      <c r="B7" s="497" t="s">
        <v>91</v>
      </c>
      <c r="C7" s="497"/>
      <c r="D7" s="497"/>
      <c r="E7" s="497"/>
      <c r="F7" s="497"/>
      <c r="G7" s="70"/>
      <c r="H7" s="360"/>
      <c r="I7" s="498"/>
    </row>
    <row r="8" spans="1:9" ht="21.75">
      <c r="A8" s="517">
        <v>1</v>
      </c>
      <c r="B8" s="515" t="s">
        <v>79</v>
      </c>
      <c r="C8" s="515"/>
      <c r="D8" s="515"/>
      <c r="E8" s="515"/>
      <c r="F8" s="515"/>
      <c r="G8" s="516"/>
      <c r="H8" s="516"/>
      <c r="I8" s="516"/>
    </row>
    <row r="9" spans="1:9" ht="21.75">
      <c r="A9" s="501"/>
      <c r="B9" s="502" t="s">
        <v>481</v>
      </c>
      <c r="C9" s="502"/>
      <c r="D9" s="502"/>
      <c r="E9" s="502"/>
      <c r="F9" s="502"/>
      <c r="G9" s="75"/>
      <c r="H9" s="75"/>
      <c r="I9" s="75"/>
    </row>
    <row r="10" spans="1:9" ht="21.75">
      <c r="A10" s="501"/>
      <c r="B10" s="502" t="s">
        <v>482</v>
      </c>
      <c r="C10" s="502"/>
      <c r="D10" s="502"/>
      <c r="E10" s="502"/>
      <c r="F10" s="502"/>
      <c r="G10" s="75"/>
      <c r="H10" s="75"/>
      <c r="I10" s="75"/>
    </row>
    <row r="11" spans="1:9" ht="21.75">
      <c r="A11" s="501"/>
      <c r="B11" s="502" t="s">
        <v>483</v>
      </c>
      <c r="C11" s="502"/>
      <c r="D11" s="502"/>
      <c r="E11" s="502"/>
      <c r="F11" s="502"/>
      <c r="G11" s="75"/>
      <c r="H11" s="75"/>
      <c r="I11" s="75"/>
    </row>
    <row r="12" spans="1:9" ht="21.75">
      <c r="A12" s="500"/>
      <c r="B12" s="500" t="s">
        <v>191</v>
      </c>
      <c r="C12" s="500"/>
      <c r="D12" s="500"/>
      <c r="E12" s="500"/>
      <c r="F12" s="500"/>
      <c r="G12" s="64"/>
      <c r="H12" s="64"/>
      <c r="I12" s="361"/>
    </row>
    <row r="13" spans="1:9" ht="21.75">
      <c r="A13" s="501">
        <v>2</v>
      </c>
      <c r="B13" s="502" t="s">
        <v>80</v>
      </c>
      <c r="C13" s="502"/>
      <c r="D13" s="502"/>
      <c r="E13" s="502"/>
      <c r="F13" s="502"/>
      <c r="G13" s="75"/>
      <c r="H13" s="75"/>
      <c r="I13" s="75"/>
    </row>
    <row r="14" spans="1:9" ht="21.75">
      <c r="A14" s="500"/>
      <c r="B14" s="502" t="s">
        <v>193</v>
      </c>
      <c r="C14" s="502"/>
      <c r="D14" s="502"/>
      <c r="E14" s="502"/>
      <c r="F14" s="502"/>
      <c r="G14" s="64"/>
      <c r="H14" s="64"/>
      <c r="I14" s="64"/>
    </row>
    <row r="15" spans="1:9" ht="21.75">
      <c r="A15" s="500"/>
      <c r="B15" s="500" t="s">
        <v>194</v>
      </c>
      <c r="C15" s="500"/>
      <c r="D15" s="500"/>
      <c r="E15" s="500"/>
      <c r="F15" s="500"/>
      <c r="G15" s="64"/>
      <c r="H15" s="64"/>
      <c r="I15" s="64"/>
    </row>
    <row r="16" spans="1:9" ht="21.75">
      <c r="A16" s="500" t="s">
        <v>143</v>
      </c>
      <c r="B16" s="503" t="s">
        <v>195</v>
      </c>
      <c r="C16" s="502"/>
      <c r="D16" s="502"/>
      <c r="E16" s="502"/>
      <c r="F16" s="502"/>
      <c r="G16" s="64"/>
      <c r="H16" s="64"/>
      <c r="I16" s="363"/>
    </row>
    <row r="17" spans="1:9" ht="21.75">
      <c r="A17" s="500"/>
      <c r="B17" s="503" t="s">
        <v>434</v>
      </c>
      <c r="C17" s="502"/>
      <c r="D17" s="502"/>
      <c r="E17" s="502"/>
      <c r="F17" s="502"/>
      <c r="G17" s="64"/>
      <c r="H17" s="64"/>
      <c r="I17" s="363"/>
    </row>
    <row r="18" spans="1:9" ht="21.75">
      <c r="A18" s="500"/>
      <c r="B18" s="500" t="s">
        <v>196</v>
      </c>
      <c r="C18" s="500"/>
      <c r="D18" s="500"/>
      <c r="E18" s="500"/>
      <c r="F18" s="500"/>
      <c r="G18" s="64"/>
      <c r="H18" s="64"/>
      <c r="I18" s="64"/>
    </row>
    <row r="19" spans="1:9" ht="21.75">
      <c r="A19" s="500"/>
      <c r="B19" s="502" t="s">
        <v>197</v>
      </c>
      <c r="C19" s="502"/>
      <c r="D19" s="502"/>
      <c r="E19" s="502"/>
      <c r="F19" s="502"/>
      <c r="G19" s="64"/>
      <c r="H19" s="64"/>
      <c r="I19" s="64"/>
    </row>
    <row r="20" spans="1:9" ht="21.75">
      <c r="A20" s="500"/>
      <c r="B20" s="500" t="s">
        <v>196</v>
      </c>
      <c r="C20" s="500"/>
      <c r="D20" s="500"/>
      <c r="E20" s="500"/>
      <c r="F20" s="500"/>
      <c r="G20" s="64"/>
      <c r="H20" s="64"/>
      <c r="I20" s="64"/>
    </row>
    <row r="21" spans="1:9" ht="21.75">
      <c r="A21" s="500"/>
      <c r="B21" s="502" t="s">
        <v>198</v>
      </c>
      <c r="C21" s="502"/>
      <c r="D21" s="502"/>
      <c r="E21" s="502"/>
      <c r="F21" s="502"/>
      <c r="G21" s="64"/>
      <c r="H21" s="64"/>
      <c r="I21" s="64"/>
    </row>
    <row r="22" spans="1:9" ht="21.75">
      <c r="A22" s="500"/>
      <c r="B22" s="500" t="s">
        <v>196</v>
      </c>
      <c r="C22" s="500"/>
      <c r="D22" s="500"/>
      <c r="E22" s="500"/>
      <c r="F22" s="500"/>
      <c r="G22" s="64"/>
      <c r="H22" s="64"/>
      <c r="I22" s="64"/>
    </row>
    <row r="23" spans="1:9" ht="21.75">
      <c r="A23" s="500"/>
      <c r="B23" s="502" t="s">
        <v>199</v>
      </c>
      <c r="C23" s="502"/>
      <c r="D23" s="502"/>
      <c r="E23" s="502"/>
      <c r="F23" s="502"/>
      <c r="G23" s="64"/>
      <c r="H23" s="64"/>
      <c r="I23" s="64"/>
    </row>
    <row r="24" spans="1:9" ht="21.75">
      <c r="A24" s="500"/>
      <c r="B24" s="500" t="s">
        <v>200</v>
      </c>
      <c r="C24" s="500"/>
      <c r="D24" s="500"/>
      <c r="E24" s="500"/>
      <c r="F24" s="500"/>
      <c r="G24" s="64"/>
      <c r="H24" s="64"/>
      <c r="I24" s="64"/>
    </row>
    <row r="25" spans="1:9" ht="21.75">
      <c r="A25" s="501">
        <v>3</v>
      </c>
      <c r="B25" s="502" t="s">
        <v>81</v>
      </c>
      <c r="C25" s="502"/>
      <c r="D25" s="502"/>
      <c r="E25" s="502"/>
      <c r="F25" s="502"/>
      <c r="G25" s="75"/>
      <c r="H25" s="75"/>
      <c r="I25" s="75"/>
    </row>
    <row r="26" spans="1:9" ht="21.75">
      <c r="A26" s="500"/>
      <c r="B26" s="502" t="s">
        <v>201</v>
      </c>
      <c r="C26" s="502"/>
      <c r="D26" s="502"/>
      <c r="E26" s="502"/>
      <c r="F26" s="502"/>
      <c r="G26" s="64"/>
      <c r="H26" s="64"/>
      <c r="I26" s="64"/>
    </row>
    <row r="27" spans="1:9" ht="21.75">
      <c r="A27" s="500"/>
      <c r="B27" s="500" t="s">
        <v>435</v>
      </c>
      <c r="C27" s="500"/>
      <c r="D27" s="500"/>
      <c r="E27" s="500"/>
      <c r="F27" s="500"/>
      <c r="G27" s="64"/>
      <c r="H27" s="64"/>
      <c r="I27" s="64"/>
    </row>
    <row r="28" spans="1:9" ht="21.75">
      <c r="A28" s="500"/>
      <c r="B28" s="500" t="s">
        <v>436</v>
      </c>
      <c r="C28" s="500"/>
      <c r="D28" s="500"/>
      <c r="E28" s="500"/>
      <c r="F28" s="500"/>
      <c r="G28" s="64"/>
      <c r="H28" s="64"/>
      <c r="I28" s="64"/>
    </row>
    <row r="29" spans="1:9" ht="21.75">
      <c r="A29" s="500"/>
      <c r="B29" s="502" t="s">
        <v>202</v>
      </c>
      <c r="C29" s="502"/>
      <c r="D29" s="502"/>
      <c r="E29" s="502"/>
      <c r="F29" s="502"/>
      <c r="G29" s="64"/>
      <c r="H29" s="64"/>
      <c r="I29" s="64"/>
    </row>
    <row r="30" spans="1:9" ht="21.75">
      <c r="A30" s="500"/>
      <c r="B30" s="500" t="s">
        <v>437</v>
      </c>
      <c r="C30" s="500"/>
      <c r="D30" s="500"/>
      <c r="E30" s="500"/>
      <c r="F30" s="500"/>
      <c r="G30" s="64"/>
      <c r="H30" s="64"/>
      <c r="I30" s="64"/>
    </row>
    <row r="31" spans="1:9" ht="21.75">
      <c r="A31" s="500"/>
      <c r="B31" s="500" t="s">
        <v>438</v>
      </c>
      <c r="C31" s="500"/>
      <c r="D31" s="500"/>
      <c r="E31" s="500"/>
      <c r="F31" s="500"/>
      <c r="G31" s="64"/>
      <c r="H31" s="64"/>
      <c r="I31" s="64"/>
    </row>
    <row r="32" spans="1:9" ht="21.75">
      <c r="A32" s="501">
        <v>4</v>
      </c>
      <c r="B32" s="502" t="s">
        <v>82</v>
      </c>
      <c r="C32" s="502"/>
      <c r="D32" s="502"/>
      <c r="E32" s="502"/>
      <c r="F32" s="502"/>
      <c r="G32" s="75"/>
      <c r="H32" s="75"/>
      <c r="I32" s="75"/>
    </row>
    <row r="33" spans="1:9" ht="21.75">
      <c r="A33" s="504"/>
      <c r="B33" s="500" t="s">
        <v>485</v>
      </c>
      <c r="C33" s="500"/>
      <c r="D33" s="500"/>
      <c r="E33" s="500"/>
      <c r="F33" s="500"/>
      <c r="G33" s="64"/>
      <c r="H33" s="64"/>
      <c r="I33" s="266"/>
    </row>
    <row r="34" spans="1:9" ht="21.75">
      <c r="A34" s="504"/>
      <c r="B34" s="500" t="s">
        <v>205</v>
      </c>
      <c r="C34" s="500"/>
      <c r="D34" s="500"/>
      <c r="E34" s="500"/>
      <c r="F34" s="500"/>
      <c r="G34" s="64"/>
      <c r="H34" s="64"/>
      <c r="I34" s="64"/>
    </row>
    <row r="35" spans="1:9" ht="21.75">
      <c r="A35" s="501">
        <v>5</v>
      </c>
      <c r="B35" s="502" t="s">
        <v>83</v>
      </c>
      <c r="C35" s="502"/>
      <c r="D35" s="502"/>
      <c r="E35" s="502"/>
      <c r="F35" s="502"/>
      <c r="G35" s="75"/>
      <c r="H35" s="75"/>
      <c r="I35" s="75"/>
    </row>
    <row r="36" spans="1:9" ht="21.75">
      <c r="A36" s="504"/>
      <c r="B36" s="500" t="s">
        <v>206</v>
      </c>
      <c r="C36" s="500"/>
      <c r="D36" s="500"/>
      <c r="E36" s="500"/>
      <c r="F36" s="500"/>
      <c r="G36" s="64"/>
      <c r="H36" s="64"/>
      <c r="I36" s="64"/>
    </row>
    <row r="37" spans="1:9" ht="21.75">
      <c r="A37" s="504"/>
      <c r="B37" s="500" t="s">
        <v>207</v>
      </c>
      <c r="C37" s="500"/>
      <c r="D37" s="500"/>
      <c r="E37" s="500"/>
      <c r="F37" s="500"/>
      <c r="G37" s="64"/>
      <c r="H37" s="64"/>
      <c r="I37" s="64"/>
    </row>
    <row r="38" spans="1:9" ht="21.75">
      <c r="A38" s="504"/>
      <c r="B38" s="500" t="s">
        <v>208</v>
      </c>
      <c r="C38" s="500"/>
      <c r="D38" s="500"/>
      <c r="E38" s="500"/>
      <c r="F38" s="500"/>
      <c r="G38" s="64"/>
      <c r="H38" s="64"/>
      <c r="I38" s="377"/>
    </row>
    <row r="39" spans="1:9" ht="21.75">
      <c r="A39" s="505">
        <v>6</v>
      </c>
      <c r="B39" s="506" t="s">
        <v>416</v>
      </c>
      <c r="C39" s="506"/>
      <c r="D39" s="506"/>
      <c r="E39" s="506"/>
      <c r="F39" s="506"/>
      <c r="G39" s="78"/>
      <c r="H39" s="78"/>
      <c r="I39" s="507"/>
    </row>
    <row r="40" ht="21.75">
      <c r="A40" s="508"/>
    </row>
    <row r="41" ht="24">
      <c r="A41" s="518" t="s">
        <v>688</v>
      </c>
    </row>
    <row r="42" spans="1:2" ht="21.75">
      <c r="A42" s="509"/>
      <c r="B42" s="508" t="s">
        <v>689</v>
      </c>
    </row>
    <row r="43" ht="21.75">
      <c r="B43" s="508" t="s">
        <v>695</v>
      </c>
    </row>
  </sheetData>
  <sheetProtection/>
  <mergeCells count="10">
    <mergeCell ref="A1:I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scale="71" r:id="rId1"/>
  <headerFooter>
    <oddHeader>&amp;R&amp;"TH SarabunPSK,ตัวหนา"&amp;18เอกสารหมายเลข 2</oddHeader>
    <oddFooter>&amp;R&amp;"TH SarabunPSK,ธรรมดา"กลุ่มงานงบประมาณและเงินบำรุง กองยุทธศาสตร์และแผนงาน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115" zoomScaleSheetLayoutView="115" zoomScalePageLayoutView="130" workbookViewId="0" topLeftCell="A37">
      <selection activeCell="E49" sqref="E49"/>
    </sheetView>
  </sheetViews>
  <sheetFormatPr defaultColWidth="9.140625" defaultRowHeight="21.75"/>
  <cols>
    <col min="1" max="1" width="42.421875" style="5" customWidth="1"/>
    <col min="2" max="5" width="8.7109375" style="5" customWidth="1"/>
    <col min="6" max="7" width="8.57421875" style="5" customWidth="1"/>
    <col min="8" max="8" width="8.7109375" style="5" customWidth="1"/>
    <col min="9" max="9" width="9.57421875" style="5" customWidth="1"/>
    <col min="10" max="10" width="13.8515625" style="5" customWidth="1"/>
    <col min="11" max="12" width="12.7109375" style="5" customWidth="1"/>
    <col min="13" max="13" width="16.00390625" style="5" customWidth="1"/>
    <col min="14" max="16384" width="9.140625" style="5" customWidth="1"/>
  </cols>
  <sheetData>
    <row r="1" spans="1:13" ht="30.75">
      <c r="A1" s="578" t="s">
        <v>412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2" ht="11.2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ht="24">
      <c r="A3" s="5" t="s">
        <v>354</v>
      </c>
    </row>
    <row r="4" spans="1:13" ht="48">
      <c r="A4" s="598" t="s">
        <v>164</v>
      </c>
      <c r="B4" s="606" t="s">
        <v>356</v>
      </c>
      <c r="C4" s="607"/>
      <c r="D4" s="606" t="s">
        <v>357</v>
      </c>
      <c r="E4" s="607"/>
      <c r="F4" s="599" t="s">
        <v>698</v>
      </c>
      <c r="G4" s="600"/>
      <c r="H4" s="599" t="s">
        <v>700</v>
      </c>
      <c r="I4" s="600"/>
      <c r="J4" s="349" t="s">
        <v>699</v>
      </c>
      <c r="K4" s="599" t="s">
        <v>737</v>
      </c>
      <c r="L4" s="600"/>
      <c r="M4" s="333" t="s">
        <v>417</v>
      </c>
    </row>
    <row r="5" spans="1:13" ht="24">
      <c r="A5" s="598"/>
      <c r="B5" s="604" t="s">
        <v>358</v>
      </c>
      <c r="C5" s="605"/>
      <c r="D5" s="604" t="s">
        <v>358</v>
      </c>
      <c r="E5" s="605"/>
      <c r="F5" s="604" t="s">
        <v>358</v>
      </c>
      <c r="G5" s="605"/>
      <c r="H5" s="604" t="s">
        <v>358</v>
      </c>
      <c r="I5" s="605"/>
      <c r="J5" s="318" t="s">
        <v>358</v>
      </c>
      <c r="K5" s="318" t="s">
        <v>358</v>
      </c>
      <c r="L5" s="318" t="s">
        <v>388</v>
      </c>
      <c r="M5" s="334"/>
    </row>
    <row r="6" spans="1:13" ht="24">
      <c r="A6" s="348"/>
      <c r="B6" s="318" t="s">
        <v>413</v>
      </c>
      <c r="C6" s="318" t="s">
        <v>414</v>
      </c>
      <c r="D6" s="318" t="s">
        <v>413</v>
      </c>
      <c r="E6" s="318" t="s">
        <v>414</v>
      </c>
      <c r="F6" s="318" t="s">
        <v>413</v>
      </c>
      <c r="G6" s="318" t="s">
        <v>414</v>
      </c>
      <c r="H6" s="318" t="s">
        <v>413</v>
      </c>
      <c r="I6" s="318" t="s">
        <v>414</v>
      </c>
      <c r="J6" s="353"/>
      <c r="K6" s="353"/>
      <c r="L6" s="353"/>
      <c r="M6" s="334"/>
    </row>
    <row r="7" spans="1:13" s="319" customFormat="1" ht="24">
      <c r="A7" s="320" t="s">
        <v>371</v>
      </c>
      <c r="B7" s="320">
        <f>SUM(B8:B20)</f>
        <v>0</v>
      </c>
      <c r="C7" s="320">
        <f>SUM(C8:C20)</f>
        <v>0</v>
      </c>
      <c r="D7" s="320">
        <f aca="true" t="shared" si="0" ref="D7:J7">SUM(D8:D20)</f>
        <v>0</v>
      </c>
      <c r="E7" s="320">
        <f>SUM(E8:E20)</f>
        <v>0</v>
      </c>
      <c r="F7" s="320">
        <f t="shared" si="0"/>
        <v>0</v>
      </c>
      <c r="G7" s="320">
        <f t="shared" si="0"/>
        <v>0</v>
      </c>
      <c r="H7" s="320">
        <f t="shared" si="0"/>
        <v>0</v>
      </c>
      <c r="I7" s="320">
        <f>SUM(I8:I20)</f>
        <v>0</v>
      </c>
      <c r="J7" s="320">
        <f t="shared" si="0"/>
        <v>0</v>
      </c>
      <c r="K7" s="320">
        <f>SUM(K8:K20)</f>
        <v>0</v>
      </c>
      <c r="L7" s="320"/>
      <c r="M7" s="320"/>
    </row>
    <row r="8" spans="1:13" ht="24">
      <c r="A8" s="321" t="s">
        <v>359</v>
      </c>
      <c r="B8" s="321"/>
      <c r="C8" s="321"/>
      <c r="D8" s="321"/>
      <c r="E8" s="321"/>
      <c r="F8" s="321"/>
      <c r="G8" s="321"/>
      <c r="H8" s="321"/>
      <c r="I8" s="321"/>
      <c r="J8" s="321"/>
      <c r="K8" s="339">
        <f>J8-H8</f>
        <v>0</v>
      </c>
      <c r="L8" s="340" t="e">
        <f aca="true" t="shared" si="1" ref="L8:L20">K8*100/I8</f>
        <v>#DIV/0!</v>
      </c>
      <c r="M8" s="321"/>
    </row>
    <row r="9" spans="1:13" ht="24">
      <c r="A9" s="322" t="s">
        <v>360</v>
      </c>
      <c r="B9" s="322"/>
      <c r="C9" s="322"/>
      <c r="D9" s="322"/>
      <c r="E9" s="322"/>
      <c r="F9" s="322"/>
      <c r="G9" s="322"/>
      <c r="H9" s="322"/>
      <c r="I9" s="322"/>
      <c r="J9" s="322"/>
      <c r="K9" s="341">
        <f>J9-H9</f>
        <v>0</v>
      </c>
      <c r="L9" s="354" t="e">
        <f t="shared" si="1"/>
        <v>#DIV/0!</v>
      </c>
      <c r="M9" s="322"/>
    </row>
    <row r="10" spans="1:13" ht="24">
      <c r="A10" s="322" t="s">
        <v>361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41">
        <f aca="true" t="shared" si="2" ref="K10:K20">J10-H10</f>
        <v>0</v>
      </c>
      <c r="L10" s="354" t="e">
        <f t="shared" si="1"/>
        <v>#DIV/0!</v>
      </c>
      <c r="M10" s="322"/>
    </row>
    <row r="11" spans="1:13" ht="24">
      <c r="A11" s="322" t="s">
        <v>362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41">
        <f t="shared" si="2"/>
        <v>0</v>
      </c>
      <c r="L11" s="354" t="e">
        <f t="shared" si="1"/>
        <v>#DIV/0!</v>
      </c>
      <c r="M11" s="322"/>
    </row>
    <row r="12" spans="1:13" ht="24">
      <c r="A12" s="322" t="s">
        <v>363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41">
        <f t="shared" si="2"/>
        <v>0</v>
      </c>
      <c r="L12" s="354" t="e">
        <f t="shared" si="1"/>
        <v>#DIV/0!</v>
      </c>
      <c r="M12" s="322"/>
    </row>
    <row r="13" spans="1:13" ht="24">
      <c r="A13" s="322" t="s">
        <v>364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41">
        <f t="shared" si="2"/>
        <v>0</v>
      </c>
      <c r="L13" s="354" t="e">
        <f t="shared" si="1"/>
        <v>#DIV/0!</v>
      </c>
      <c r="M13" s="322"/>
    </row>
    <row r="14" spans="1:13" ht="24">
      <c r="A14" s="322" t="s">
        <v>365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41">
        <f t="shared" si="2"/>
        <v>0</v>
      </c>
      <c r="L14" s="354" t="e">
        <f t="shared" si="1"/>
        <v>#DIV/0!</v>
      </c>
      <c r="M14" s="322"/>
    </row>
    <row r="15" spans="1:13" ht="24">
      <c r="A15" s="322" t="s">
        <v>366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41">
        <f t="shared" si="2"/>
        <v>0</v>
      </c>
      <c r="L15" s="354" t="e">
        <f t="shared" si="1"/>
        <v>#DIV/0!</v>
      </c>
      <c r="M15" s="322"/>
    </row>
    <row r="16" spans="1:13" ht="24">
      <c r="A16" s="323" t="s">
        <v>367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41">
        <f t="shared" si="2"/>
        <v>0</v>
      </c>
      <c r="L16" s="354" t="e">
        <f t="shared" si="1"/>
        <v>#DIV/0!</v>
      </c>
      <c r="M16" s="322"/>
    </row>
    <row r="17" spans="1:13" ht="24">
      <c r="A17" s="322" t="s">
        <v>368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41">
        <f t="shared" si="2"/>
        <v>0</v>
      </c>
      <c r="L17" s="354" t="e">
        <f t="shared" si="1"/>
        <v>#DIV/0!</v>
      </c>
      <c r="M17" s="322"/>
    </row>
    <row r="18" spans="1:13" ht="24">
      <c r="A18" s="322" t="s">
        <v>369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41">
        <f t="shared" si="2"/>
        <v>0</v>
      </c>
      <c r="L18" s="354" t="e">
        <f t="shared" si="1"/>
        <v>#DIV/0!</v>
      </c>
      <c r="M18" s="322"/>
    </row>
    <row r="19" spans="1:13" ht="24">
      <c r="A19" s="380" t="s">
        <v>487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41">
        <f>J19-H19</f>
        <v>0</v>
      </c>
      <c r="L19" s="354" t="e">
        <f t="shared" si="1"/>
        <v>#DIV/0!</v>
      </c>
      <c r="M19" s="378"/>
    </row>
    <row r="20" spans="1:13" ht="24">
      <c r="A20" s="324" t="s">
        <v>370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42">
        <f t="shared" si="2"/>
        <v>0</v>
      </c>
      <c r="L20" s="355" t="e">
        <f t="shared" si="1"/>
        <v>#DIV/0!</v>
      </c>
      <c r="M20" s="324"/>
    </row>
    <row r="21" spans="1:13" ht="42" customHeight="1">
      <c r="A21" s="608" t="s">
        <v>355</v>
      </c>
      <c r="B21" s="606" t="s">
        <v>356</v>
      </c>
      <c r="C21" s="607"/>
      <c r="D21" s="606" t="s">
        <v>357</v>
      </c>
      <c r="E21" s="607"/>
      <c r="F21" s="599" t="s">
        <v>698</v>
      </c>
      <c r="G21" s="600"/>
      <c r="H21" s="599" t="s">
        <v>700</v>
      </c>
      <c r="I21" s="600"/>
      <c r="J21" s="349" t="s">
        <v>699</v>
      </c>
      <c r="K21" s="599" t="s">
        <v>737</v>
      </c>
      <c r="L21" s="600"/>
      <c r="M21" s="333" t="s">
        <v>417</v>
      </c>
    </row>
    <row r="22" spans="1:13" ht="24">
      <c r="A22" s="609"/>
      <c r="B22" s="604" t="s">
        <v>358</v>
      </c>
      <c r="C22" s="605"/>
      <c r="D22" s="604" t="s">
        <v>358</v>
      </c>
      <c r="E22" s="605"/>
      <c r="F22" s="604" t="s">
        <v>358</v>
      </c>
      <c r="G22" s="605"/>
      <c r="H22" s="604" t="s">
        <v>358</v>
      </c>
      <c r="I22" s="605"/>
      <c r="J22" s="318" t="s">
        <v>358</v>
      </c>
      <c r="K22" s="318" t="s">
        <v>358</v>
      </c>
      <c r="L22" s="318" t="s">
        <v>388</v>
      </c>
      <c r="M22" s="334"/>
    </row>
    <row r="23" spans="1:13" ht="24">
      <c r="A23" s="350"/>
      <c r="B23" s="318" t="s">
        <v>413</v>
      </c>
      <c r="C23" s="318" t="s">
        <v>414</v>
      </c>
      <c r="D23" s="318" t="s">
        <v>413</v>
      </c>
      <c r="E23" s="318" t="s">
        <v>414</v>
      </c>
      <c r="F23" s="318" t="s">
        <v>413</v>
      </c>
      <c r="G23" s="318" t="s">
        <v>414</v>
      </c>
      <c r="H23" s="318" t="s">
        <v>413</v>
      </c>
      <c r="I23" s="318" t="s">
        <v>414</v>
      </c>
      <c r="J23" s="352"/>
      <c r="K23" s="352"/>
      <c r="L23" s="352"/>
      <c r="M23" s="351"/>
    </row>
    <row r="24" spans="1:13" ht="24">
      <c r="A24" s="601" t="s">
        <v>372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3"/>
    </row>
    <row r="25" spans="1:13" ht="24">
      <c r="A25" s="320" t="s">
        <v>373</v>
      </c>
      <c r="B25" s="320">
        <f>SUM(B26:B37)</f>
        <v>0</v>
      </c>
      <c r="C25" s="320">
        <f>SUM(C26:C37)</f>
        <v>0</v>
      </c>
      <c r="D25" s="320">
        <f aca="true" t="shared" si="3" ref="D25:J25">SUM(D26:D37)</f>
        <v>0</v>
      </c>
      <c r="E25" s="320">
        <f t="shared" si="3"/>
        <v>0</v>
      </c>
      <c r="F25" s="320">
        <f t="shared" si="3"/>
        <v>0</v>
      </c>
      <c r="G25" s="320">
        <f t="shared" si="3"/>
        <v>0</v>
      </c>
      <c r="H25" s="320">
        <f t="shared" si="3"/>
        <v>0</v>
      </c>
      <c r="I25" s="320">
        <f>SUM(I26:I37)</f>
        <v>0</v>
      </c>
      <c r="J25" s="320">
        <f t="shared" si="3"/>
        <v>0</v>
      </c>
      <c r="K25" s="320">
        <f>SUM(K26:K37)</f>
        <v>0</v>
      </c>
      <c r="L25" s="320"/>
      <c r="M25" s="320"/>
    </row>
    <row r="26" spans="1:13" ht="24">
      <c r="A26" s="321" t="s">
        <v>374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>
        <f>J26-H26</f>
        <v>0</v>
      </c>
      <c r="L26" s="343" t="e">
        <f>K26*100/I26</f>
        <v>#DIV/0!</v>
      </c>
      <c r="M26" s="321"/>
    </row>
    <row r="27" spans="1:13" ht="24">
      <c r="A27" s="322" t="s">
        <v>375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>
        <f>J27-H27</f>
        <v>0</v>
      </c>
      <c r="L27" s="344" t="e">
        <f>K27*100/I27</f>
        <v>#DIV/0!</v>
      </c>
      <c r="M27" s="322"/>
    </row>
    <row r="28" spans="1:13" ht="24">
      <c r="A28" s="322" t="s">
        <v>376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>
        <f aca="true" t="shared" si="4" ref="K28:K37">J28-H28</f>
        <v>0</v>
      </c>
      <c r="L28" s="344" t="e">
        <f aca="true" t="shared" si="5" ref="L28:L37">K28*100/I28</f>
        <v>#DIV/0!</v>
      </c>
      <c r="M28" s="322"/>
    </row>
    <row r="29" spans="1:13" ht="24">
      <c r="A29" s="322" t="s">
        <v>377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>
        <f t="shared" si="4"/>
        <v>0</v>
      </c>
      <c r="L29" s="344" t="e">
        <f t="shared" si="5"/>
        <v>#DIV/0!</v>
      </c>
      <c r="M29" s="322"/>
    </row>
    <row r="30" spans="1:13" ht="24">
      <c r="A30" s="322" t="s">
        <v>378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>
        <f t="shared" si="4"/>
        <v>0</v>
      </c>
      <c r="L30" s="344" t="e">
        <f t="shared" si="5"/>
        <v>#DIV/0!</v>
      </c>
      <c r="M30" s="322"/>
    </row>
    <row r="31" spans="1:13" ht="24">
      <c r="A31" s="322" t="s">
        <v>379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>
        <f t="shared" si="4"/>
        <v>0</v>
      </c>
      <c r="L31" s="344" t="e">
        <f t="shared" si="5"/>
        <v>#DIV/0!</v>
      </c>
      <c r="M31" s="322"/>
    </row>
    <row r="32" spans="1:13" ht="24">
      <c r="A32" s="322" t="s">
        <v>380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>
        <f t="shared" si="4"/>
        <v>0</v>
      </c>
      <c r="L32" s="344" t="e">
        <f t="shared" si="5"/>
        <v>#DIV/0!</v>
      </c>
      <c r="M32" s="322"/>
    </row>
    <row r="33" spans="1:13" ht="24">
      <c r="A33" s="322" t="s">
        <v>381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>
        <f t="shared" si="4"/>
        <v>0</v>
      </c>
      <c r="L33" s="344" t="e">
        <f t="shared" si="5"/>
        <v>#DIV/0!</v>
      </c>
      <c r="M33" s="322"/>
    </row>
    <row r="34" spans="1:13" ht="24">
      <c r="A34" s="379" t="s">
        <v>489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>
        <f t="shared" si="4"/>
        <v>0</v>
      </c>
      <c r="L34" s="344" t="e">
        <f t="shared" si="5"/>
        <v>#DIV/0!</v>
      </c>
      <c r="M34" s="322"/>
    </row>
    <row r="35" spans="1:13" ht="24">
      <c r="A35" s="379" t="s">
        <v>488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>
        <f>J35-H35</f>
        <v>0</v>
      </c>
      <c r="L35" s="344" t="e">
        <f>K35*100/I35</f>
        <v>#DIV/0!</v>
      </c>
      <c r="M35" s="322"/>
    </row>
    <row r="36" spans="1:13" ht="24">
      <c r="A36" s="322" t="s">
        <v>382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>
        <f t="shared" si="4"/>
        <v>0</v>
      </c>
      <c r="L36" s="344" t="e">
        <f t="shared" si="5"/>
        <v>#DIV/0!</v>
      </c>
      <c r="M36" s="322"/>
    </row>
    <row r="37" spans="1:13" ht="24">
      <c r="A37" s="324" t="s">
        <v>416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1">
        <f t="shared" si="4"/>
        <v>0</v>
      </c>
      <c r="L37" s="344" t="e">
        <f t="shared" si="5"/>
        <v>#DIV/0!</v>
      </c>
      <c r="M37" s="324"/>
    </row>
    <row r="38" spans="1:13" ht="24">
      <c r="A38" s="325" t="s">
        <v>386</v>
      </c>
      <c r="B38" s="345">
        <f aca="true" t="shared" si="6" ref="B38:K38">B7-B25</f>
        <v>0</v>
      </c>
      <c r="C38" s="345">
        <f t="shared" si="6"/>
        <v>0</v>
      </c>
      <c r="D38" s="345">
        <f t="shared" si="6"/>
        <v>0</v>
      </c>
      <c r="E38" s="345">
        <f t="shared" si="6"/>
        <v>0</v>
      </c>
      <c r="F38" s="345">
        <f t="shared" si="6"/>
        <v>0</v>
      </c>
      <c r="G38" s="345">
        <f t="shared" si="6"/>
        <v>0</v>
      </c>
      <c r="H38" s="345">
        <f>H7-H25</f>
        <v>0</v>
      </c>
      <c r="I38" s="345">
        <f t="shared" si="6"/>
        <v>0</v>
      </c>
      <c r="J38" s="345">
        <f t="shared" si="6"/>
        <v>0</v>
      </c>
      <c r="K38" s="345">
        <f t="shared" si="6"/>
        <v>0</v>
      </c>
      <c r="L38" s="345"/>
      <c r="M38" s="335"/>
    </row>
    <row r="39" spans="1:13" ht="24">
      <c r="A39" s="326" t="s">
        <v>383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37"/>
    </row>
    <row r="40" spans="1:13" ht="24">
      <c r="A40" s="326" t="s">
        <v>384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37"/>
    </row>
    <row r="41" spans="1:13" ht="24">
      <c r="A41" s="327" t="s">
        <v>385</v>
      </c>
      <c r="B41" s="347">
        <f>B38+B39-B40</f>
        <v>0</v>
      </c>
      <c r="C41" s="347">
        <f>C38+C39-C40</f>
        <v>0</v>
      </c>
      <c r="D41" s="347">
        <f aca="true" t="shared" si="7" ref="D41:K41">D38+D39-D40</f>
        <v>0</v>
      </c>
      <c r="E41" s="347">
        <f t="shared" si="7"/>
        <v>0</v>
      </c>
      <c r="F41" s="347">
        <f t="shared" si="7"/>
        <v>0</v>
      </c>
      <c r="G41" s="347">
        <f t="shared" si="7"/>
        <v>0</v>
      </c>
      <c r="H41" s="347">
        <f t="shared" si="7"/>
        <v>0</v>
      </c>
      <c r="I41" s="347">
        <f t="shared" si="7"/>
        <v>0</v>
      </c>
      <c r="J41" s="347">
        <f t="shared" si="7"/>
        <v>0</v>
      </c>
      <c r="K41" s="347">
        <f t="shared" si="7"/>
        <v>0</v>
      </c>
      <c r="L41" s="347"/>
      <c r="M41" s="336"/>
    </row>
    <row r="42" spans="1:7" ht="21" customHeight="1">
      <c r="A42" s="598" t="s">
        <v>355</v>
      </c>
      <c r="B42" s="610" t="s">
        <v>735</v>
      </c>
      <c r="C42" s="611"/>
      <c r="D42" s="614" t="s">
        <v>736</v>
      </c>
      <c r="E42" s="615"/>
      <c r="F42" s="606" t="s">
        <v>387</v>
      </c>
      <c r="G42" s="607"/>
    </row>
    <row r="43" spans="1:7" ht="24">
      <c r="A43" s="598"/>
      <c r="B43" s="612"/>
      <c r="C43" s="613"/>
      <c r="D43" s="616"/>
      <c r="E43" s="617"/>
      <c r="F43" s="606"/>
      <c r="G43" s="607"/>
    </row>
    <row r="44" spans="1:7" ht="24">
      <c r="A44" s="321" t="s">
        <v>371</v>
      </c>
      <c r="B44" s="596">
        <f>I7</f>
        <v>0</v>
      </c>
      <c r="C44" s="597"/>
      <c r="D44" s="596">
        <f>J7</f>
        <v>0</v>
      </c>
      <c r="E44" s="597"/>
      <c r="F44" s="620">
        <f>B44-D44</f>
        <v>0</v>
      </c>
      <c r="G44" s="621"/>
    </row>
    <row r="45" spans="1:7" ht="24">
      <c r="A45" s="322" t="s">
        <v>373</v>
      </c>
      <c r="B45" s="594">
        <f>I25</f>
        <v>0</v>
      </c>
      <c r="C45" s="595"/>
      <c r="D45" s="594">
        <f>J25</f>
        <v>0</v>
      </c>
      <c r="E45" s="595"/>
      <c r="F45" s="594">
        <f>B45-D45</f>
        <v>0</v>
      </c>
      <c r="G45" s="595"/>
    </row>
    <row r="46" spans="1:7" ht="24">
      <c r="A46" s="324" t="s">
        <v>386</v>
      </c>
      <c r="B46" s="592">
        <f>B44-B45</f>
        <v>0</v>
      </c>
      <c r="C46" s="593"/>
      <c r="D46" s="592">
        <f>D44-D45</f>
        <v>0</v>
      </c>
      <c r="E46" s="593"/>
      <c r="F46" s="618">
        <f>B46-D46</f>
        <v>0</v>
      </c>
      <c r="G46" s="619"/>
    </row>
    <row r="47" ht="10.5" customHeight="1"/>
    <row r="48" ht="24">
      <c r="A48" s="8" t="s">
        <v>418</v>
      </c>
    </row>
    <row r="49" ht="24">
      <c r="A49" s="5" t="s">
        <v>425</v>
      </c>
    </row>
    <row r="50" ht="24">
      <c r="A50" s="5" t="s">
        <v>426</v>
      </c>
    </row>
    <row r="51" ht="24">
      <c r="A51" s="5" t="s">
        <v>741</v>
      </c>
    </row>
  </sheetData>
  <sheetProtection/>
  <mergeCells count="35">
    <mergeCell ref="A1:M1"/>
    <mergeCell ref="B42:C43"/>
    <mergeCell ref="D42:E43"/>
    <mergeCell ref="F42:G43"/>
    <mergeCell ref="F46:G46"/>
    <mergeCell ref="F45:G45"/>
    <mergeCell ref="F44:G44"/>
    <mergeCell ref="F21:G21"/>
    <mergeCell ref="D21:E21"/>
    <mergeCell ref="B21:C21"/>
    <mergeCell ref="H22:I22"/>
    <mergeCell ref="F22:G22"/>
    <mergeCell ref="D22:E22"/>
    <mergeCell ref="B22:C22"/>
    <mergeCell ref="A4:A5"/>
    <mergeCell ref="A21:A22"/>
    <mergeCell ref="H4:I4"/>
    <mergeCell ref="H5:I5"/>
    <mergeCell ref="H21:I21"/>
    <mergeCell ref="A42:A43"/>
    <mergeCell ref="K4:L4"/>
    <mergeCell ref="K21:L21"/>
    <mergeCell ref="A24:M24"/>
    <mergeCell ref="B5:C5"/>
    <mergeCell ref="B4:C4"/>
    <mergeCell ref="D4:E4"/>
    <mergeCell ref="D5:E5"/>
    <mergeCell ref="F4:G4"/>
    <mergeCell ref="F5:G5"/>
    <mergeCell ref="D46:E46"/>
    <mergeCell ref="D45:E45"/>
    <mergeCell ref="D44:E44"/>
    <mergeCell ref="B44:C44"/>
    <mergeCell ref="B45:C45"/>
    <mergeCell ref="B46:C46"/>
  </mergeCells>
  <printOptions horizontalCentered="1"/>
  <pageMargins left="0.236220472440945" right="0.236220472440945" top="0.748031496062992" bottom="0.25" header="0.31496062992126" footer="0.17"/>
  <pageSetup horizontalDpi="600" verticalDpi="600" orientation="landscape" paperSize="9" scale="78" r:id="rId1"/>
  <headerFooter>
    <oddHeader>&amp;R&amp;"TH SarabunPSK,ตัวหนา"&amp;18เอกสารหมายเลข 3</oddHeader>
    <oddFooter>&amp;R&amp;"TH SarabunPSK,ธรรมดา"กลุ่มงานงบประมาณและเงินบำรุง กองยุทธศาสตร์และแผนงาน</oddFooter>
  </headerFooter>
  <rowBreaks count="1" manualBreakCount="1">
    <brk id="2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52"/>
  <sheetViews>
    <sheetView view="pageBreakPreview" zoomScale="85" zoomScaleSheetLayoutView="85" zoomScalePageLayoutView="0" workbookViewId="0" topLeftCell="A1">
      <pane ySplit="9" topLeftCell="A16" activePane="bottomLeft" state="frozen"/>
      <selection pane="topLeft" activeCell="L17" sqref="L17"/>
      <selection pane="bottomLeft" activeCell="A1" sqref="A1:V1"/>
    </sheetView>
  </sheetViews>
  <sheetFormatPr defaultColWidth="9.140625" defaultRowHeight="21.75"/>
  <cols>
    <col min="1" max="1" width="8.140625" style="1" customWidth="1"/>
    <col min="2" max="2" width="49.8515625" style="1" customWidth="1"/>
    <col min="3" max="3" width="9.8515625" style="1" customWidth="1"/>
    <col min="4" max="4" width="5.8515625" style="1" customWidth="1"/>
    <col min="5" max="5" width="8.7109375" style="1" customWidth="1"/>
    <col min="6" max="6" width="5.140625" style="1" customWidth="1"/>
    <col min="7" max="7" width="6.28125" style="1" customWidth="1"/>
    <col min="8" max="8" width="8.7109375" style="1" customWidth="1"/>
    <col min="9" max="9" width="4.421875" style="1" customWidth="1"/>
    <col min="10" max="10" width="8.7109375" style="1" customWidth="1"/>
    <col min="11" max="11" width="4.421875" style="1" customWidth="1"/>
    <col min="12" max="12" width="8.7109375" style="1" customWidth="1"/>
    <col min="13" max="13" width="4.421875" style="1" customWidth="1"/>
    <col min="14" max="14" width="8.7109375" style="1" customWidth="1"/>
    <col min="15" max="15" width="4.421875" style="1" customWidth="1"/>
    <col min="16" max="16" width="8.7109375" style="1" customWidth="1"/>
    <col min="17" max="17" width="5.28125" style="1" bestFit="1" customWidth="1"/>
    <col min="18" max="18" width="9.8515625" style="1" customWidth="1"/>
    <col min="19" max="19" width="5.28125" style="1" bestFit="1" customWidth="1"/>
    <col min="20" max="20" width="10.7109375" style="1" customWidth="1"/>
    <col min="21" max="21" width="11.28125" style="1" customWidth="1"/>
    <col min="22" max="22" width="16.28125" style="1" customWidth="1"/>
    <col min="23" max="16384" width="9.140625" style="1" customWidth="1"/>
  </cols>
  <sheetData>
    <row r="1" spans="1:22" s="8" customFormat="1" ht="21" customHeight="1">
      <c r="A1" s="634" t="s">
        <v>701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</row>
    <row r="2" spans="1:22" s="8" customFormat="1" ht="21" customHeight="1">
      <c r="A2" s="634" t="s">
        <v>72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</row>
    <row r="3" spans="1:22" ht="25.5" customHeight="1">
      <c r="A3" s="9" t="s">
        <v>73</v>
      </c>
      <c r="V3" s="10"/>
    </row>
    <row r="4" spans="1:22" ht="27.75" customHeight="1">
      <c r="A4" s="9" t="s">
        <v>74</v>
      </c>
      <c r="R4" s="11"/>
      <c r="V4" s="12" t="s">
        <v>75</v>
      </c>
    </row>
    <row r="5" spans="1:22" s="17" customFormat="1" ht="21.75">
      <c r="A5" s="13"/>
      <c r="B5" s="14"/>
      <c r="C5" s="15" t="s">
        <v>76</v>
      </c>
      <c r="D5" s="630" t="s">
        <v>77</v>
      </c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1"/>
      <c r="V5" s="16"/>
    </row>
    <row r="6" spans="1:22" s="17" customFormat="1" ht="21.75">
      <c r="A6" s="18"/>
      <c r="B6" s="19"/>
      <c r="C6" s="20" t="s">
        <v>78</v>
      </c>
      <c r="D6" s="625" t="s">
        <v>79</v>
      </c>
      <c r="E6" s="625"/>
      <c r="F6" s="625" t="s">
        <v>80</v>
      </c>
      <c r="G6" s="625"/>
      <c r="H6" s="625"/>
      <c r="I6" s="625" t="s">
        <v>81</v>
      </c>
      <c r="J6" s="625"/>
      <c r="K6" s="625"/>
      <c r="L6" s="625"/>
      <c r="M6" s="625"/>
      <c r="N6" s="625"/>
      <c r="O6" s="625"/>
      <c r="P6" s="625"/>
      <c r="Q6" s="630" t="s">
        <v>82</v>
      </c>
      <c r="R6" s="631"/>
      <c r="S6" s="630" t="s">
        <v>83</v>
      </c>
      <c r="T6" s="631"/>
      <c r="U6" s="21" t="s">
        <v>415</v>
      </c>
      <c r="V6" s="22"/>
    </row>
    <row r="7" spans="1:22" s="17" customFormat="1" ht="21" customHeight="1">
      <c r="A7" s="626" t="s">
        <v>84</v>
      </c>
      <c r="B7" s="627"/>
      <c r="C7" s="20" t="s">
        <v>85</v>
      </c>
      <c r="D7" s="20" t="s">
        <v>86</v>
      </c>
      <c r="E7" s="20"/>
      <c r="F7" s="636" t="s">
        <v>87</v>
      </c>
      <c r="G7" s="636"/>
      <c r="H7" s="22"/>
      <c r="I7" s="625" t="s">
        <v>88</v>
      </c>
      <c r="J7" s="625"/>
      <c r="K7" s="625"/>
      <c r="L7" s="625"/>
      <c r="M7" s="625" t="s">
        <v>89</v>
      </c>
      <c r="N7" s="625"/>
      <c r="O7" s="625"/>
      <c r="P7" s="625"/>
      <c r="Q7" s="20" t="s">
        <v>90</v>
      </c>
      <c r="R7" s="20"/>
      <c r="S7" s="20" t="s">
        <v>90</v>
      </c>
      <c r="T7" s="20"/>
      <c r="U7" s="23" t="s">
        <v>78</v>
      </c>
      <c r="V7" s="622" t="s">
        <v>91</v>
      </c>
    </row>
    <row r="8" spans="1:22" s="17" customFormat="1" ht="21.75">
      <c r="A8" s="626"/>
      <c r="B8" s="627"/>
      <c r="C8" s="24" t="s">
        <v>702</v>
      </c>
      <c r="D8" s="20" t="s">
        <v>92</v>
      </c>
      <c r="E8" s="20" t="s">
        <v>93</v>
      </c>
      <c r="F8" s="623" t="s">
        <v>94</v>
      </c>
      <c r="G8" s="624"/>
      <c r="H8" s="20" t="s">
        <v>93</v>
      </c>
      <c r="I8" s="625" t="s">
        <v>95</v>
      </c>
      <c r="J8" s="625"/>
      <c r="K8" s="625" t="s">
        <v>96</v>
      </c>
      <c r="L8" s="625"/>
      <c r="M8" s="625" t="s">
        <v>97</v>
      </c>
      <c r="N8" s="625"/>
      <c r="O8" s="625" t="s">
        <v>98</v>
      </c>
      <c r="P8" s="625"/>
      <c r="Q8" s="20" t="s">
        <v>99</v>
      </c>
      <c r="R8" s="20" t="s">
        <v>93</v>
      </c>
      <c r="S8" s="20" t="s">
        <v>99</v>
      </c>
      <c r="T8" s="20" t="s">
        <v>93</v>
      </c>
      <c r="U8" s="23" t="s">
        <v>93</v>
      </c>
      <c r="V8" s="622"/>
    </row>
    <row r="9" spans="1:22" s="17" customFormat="1" ht="21.75">
      <c r="A9" s="25"/>
      <c r="B9" s="26"/>
      <c r="C9" s="27"/>
      <c r="D9" s="28"/>
      <c r="E9" s="28"/>
      <c r="F9" s="29" t="s">
        <v>100</v>
      </c>
      <c r="G9" s="29" t="s">
        <v>101</v>
      </c>
      <c r="H9" s="28"/>
      <c r="I9" s="29" t="s">
        <v>86</v>
      </c>
      <c r="J9" s="29" t="s">
        <v>93</v>
      </c>
      <c r="K9" s="29" t="s">
        <v>86</v>
      </c>
      <c r="L9" s="29" t="s">
        <v>93</v>
      </c>
      <c r="M9" s="29" t="s">
        <v>86</v>
      </c>
      <c r="N9" s="29" t="s">
        <v>93</v>
      </c>
      <c r="O9" s="29" t="s">
        <v>86</v>
      </c>
      <c r="P9" s="29" t="s">
        <v>93</v>
      </c>
      <c r="Q9" s="28" t="s">
        <v>102</v>
      </c>
      <c r="R9" s="28"/>
      <c r="S9" s="28" t="s">
        <v>102</v>
      </c>
      <c r="T9" s="28"/>
      <c r="U9" s="30"/>
      <c r="V9" s="28"/>
    </row>
    <row r="10" spans="1:22" s="33" customFormat="1" ht="24" customHeight="1">
      <c r="A10" s="31"/>
      <c r="B10" s="32" t="s">
        <v>91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</row>
    <row r="11" spans="1:22" s="33" customFormat="1" ht="21.75">
      <c r="A11" s="300" t="s">
        <v>447</v>
      </c>
      <c r="B11" s="228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1"/>
    </row>
    <row r="12" spans="1:22" s="33" customFormat="1" ht="21.75">
      <c r="A12" s="87" t="s">
        <v>470</v>
      </c>
      <c r="B12" s="232"/>
      <c r="C12" s="251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</row>
    <row r="13" spans="1:22" s="33" customFormat="1" ht="21.75">
      <c r="A13" s="172" t="s">
        <v>461</v>
      </c>
      <c r="B13" s="173"/>
      <c r="C13" s="23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</row>
    <row r="14" spans="1:22" s="33" customFormat="1" ht="21.75">
      <c r="A14" s="244"/>
      <c r="B14" s="174"/>
      <c r="C14" s="252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</row>
    <row r="15" spans="1:22" s="33" customFormat="1" ht="21.75">
      <c r="A15" s="300" t="s">
        <v>448</v>
      </c>
      <c r="B15" s="228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1"/>
    </row>
    <row r="16" spans="1:22" s="33" customFormat="1" ht="21.75">
      <c r="A16" s="87" t="s">
        <v>103</v>
      </c>
      <c r="B16" s="232"/>
      <c r="C16" s="251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</row>
    <row r="17" spans="1:22" s="33" customFormat="1" ht="21.75">
      <c r="A17" s="172" t="s">
        <v>104</v>
      </c>
      <c r="B17" s="173"/>
      <c r="C17" s="23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2" s="33" customFormat="1" ht="24" customHeight="1">
      <c r="A18" s="244"/>
      <c r="B18" s="174" t="s">
        <v>105</v>
      </c>
      <c r="C18" s="252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:22" s="33" customFormat="1" ht="24" customHeight="1">
      <c r="A19" s="244"/>
      <c r="B19" s="174" t="s">
        <v>106</v>
      </c>
      <c r="C19" s="252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:22" s="33" customFormat="1" ht="21.75">
      <c r="A20" s="172" t="s">
        <v>108</v>
      </c>
      <c r="B20" s="173"/>
      <c r="C20" s="23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</row>
    <row r="21" spans="1:22" s="33" customFormat="1" ht="24" customHeight="1">
      <c r="A21" s="237"/>
      <c r="B21" s="174" t="s">
        <v>109</v>
      </c>
      <c r="C21" s="252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:22" s="33" customFormat="1" ht="24" customHeight="1">
      <c r="A22" s="237"/>
      <c r="B22" s="174" t="s">
        <v>110</v>
      </c>
      <c r="C22" s="252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</row>
    <row r="23" spans="1:22" s="33" customFormat="1" ht="24" customHeight="1">
      <c r="A23" s="237"/>
      <c r="B23" s="174" t="s">
        <v>111</v>
      </c>
      <c r="C23" s="252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:22" s="33" customFormat="1" ht="24" customHeight="1">
      <c r="A24" s="237"/>
      <c r="B24" s="174" t="s">
        <v>112</v>
      </c>
      <c r="C24" s="252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2" s="33" customFormat="1" ht="24" customHeight="1">
      <c r="A25" s="237"/>
      <c r="B25" s="174" t="s">
        <v>113</v>
      </c>
      <c r="C25" s="252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:22" s="33" customFormat="1" ht="24" customHeight="1">
      <c r="A26" s="237"/>
      <c r="B26" s="174" t="s">
        <v>114</v>
      </c>
      <c r="C26" s="252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</row>
    <row r="27" spans="1:22" s="33" customFormat="1" ht="24" customHeight="1">
      <c r="A27" s="237"/>
      <c r="B27" s="174" t="s">
        <v>115</v>
      </c>
      <c r="C27" s="252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</row>
    <row r="28" spans="1:22" s="33" customFormat="1" ht="24" customHeight="1">
      <c r="A28" s="237"/>
      <c r="B28" s="174" t="s">
        <v>116</v>
      </c>
      <c r="C28" s="252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</row>
    <row r="29" spans="1:22" s="33" customFormat="1" ht="24" customHeight="1">
      <c r="A29" s="237"/>
      <c r="B29" s="174" t="s">
        <v>117</v>
      </c>
      <c r="C29" s="252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</row>
    <row r="30" spans="1:22" s="33" customFormat="1" ht="24" customHeight="1">
      <c r="A30" s="237"/>
      <c r="B30" s="174" t="s">
        <v>118</v>
      </c>
      <c r="C30" s="252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</row>
    <row r="31" spans="1:22" s="33" customFormat="1" ht="24" customHeight="1">
      <c r="A31" s="237"/>
      <c r="B31" s="174" t="s">
        <v>119</v>
      </c>
      <c r="C31" s="252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</row>
    <row r="32" spans="1:22" s="33" customFormat="1" ht="24" customHeight="1">
      <c r="A32" s="237"/>
      <c r="B32" s="174" t="s">
        <v>120</v>
      </c>
      <c r="C32" s="252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</row>
    <row r="33" spans="1:22" s="33" customFormat="1" ht="24" customHeight="1">
      <c r="A33" s="237"/>
      <c r="B33" s="174" t="s">
        <v>121</v>
      </c>
      <c r="C33" s="252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</row>
    <row r="34" spans="1:22" s="33" customFormat="1" ht="24" customHeight="1">
      <c r="A34" s="237"/>
      <c r="B34" s="174" t="s">
        <v>337</v>
      </c>
      <c r="C34" s="252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</row>
    <row r="35" spans="1:22" s="33" customFormat="1" ht="24" customHeight="1">
      <c r="A35" s="31"/>
      <c r="B35" s="260" t="s">
        <v>107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</row>
    <row r="36" spans="1:22" s="33" customFormat="1" ht="21.75">
      <c r="A36" s="300" t="s">
        <v>464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1"/>
    </row>
    <row r="37" spans="1:22" s="33" customFormat="1" ht="18.75" customHeight="1">
      <c r="A37" s="87" t="s">
        <v>122</v>
      </c>
      <c r="B37" s="23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3"/>
      <c r="V37" s="243"/>
    </row>
    <row r="38" spans="1:22" s="33" customFormat="1" ht="21.75">
      <c r="A38" s="172" t="s">
        <v>123</v>
      </c>
      <c r="B38" s="173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</row>
    <row r="39" spans="1:22" s="33" customFormat="1" ht="24" customHeight="1">
      <c r="A39" s="244"/>
      <c r="B39" s="174" t="s">
        <v>124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</row>
    <row r="40" spans="1:22" s="33" customFormat="1" ht="24" customHeight="1">
      <c r="A40" s="237"/>
      <c r="B40" s="174" t="s">
        <v>125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</row>
    <row r="41" spans="1:22" s="33" customFormat="1" ht="24" customHeight="1">
      <c r="A41" s="246"/>
      <c r="B41" s="247" t="s">
        <v>126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</row>
    <row r="42" spans="1:22" s="33" customFormat="1" ht="21.75">
      <c r="A42" s="87" t="s">
        <v>127</v>
      </c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4"/>
    </row>
    <row r="43" spans="1:22" s="33" customFormat="1" ht="21.75">
      <c r="A43" s="172" t="s">
        <v>128</v>
      </c>
      <c r="B43" s="173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6"/>
    </row>
    <row r="44" spans="1:22" s="33" customFormat="1" ht="24" customHeight="1">
      <c r="A44" s="244"/>
      <c r="B44" s="174" t="s">
        <v>129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238"/>
    </row>
    <row r="45" spans="1:22" s="33" customFormat="1" ht="65.25">
      <c r="A45" s="244"/>
      <c r="B45" s="262" t="s">
        <v>130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238"/>
    </row>
    <row r="46" spans="1:22" s="33" customFormat="1" ht="21.75">
      <c r="A46" s="172" t="s">
        <v>131</v>
      </c>
      <c r="B46" s="173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6"/>
    </row>
    <row r="47" spans="1:22" s="33" customFormat="1" ht="24" customHeight="1">
      <c r="A47" s="244"/>
      <c r="B47" s="250" t="s">
        <v>132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238"/>
    </row>
    <row r="48" spans="1:22" s="33" customFormat="1" ht="24" customHeight="1">
      <c r="A48" s="244"/>
      <c r="B48" s="174" t="s">
        <v>133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238"/>
    </row>
    <row r="49" spans="1:22" s="33" customFormat="1" ht="24" customHeight="1">
      <c r="A49" s="244"/>
      <c r="B49" s="174" t="s">
        <v>134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238"/>
    </row>
    <row r="50" spans="1:22" s="33" customFormat="1" ht="24" customHeight="1">
      <c r="A50" s="244"/>
      <c r="B50" s="174" t="s">
        <v>135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238"/>
    </row>
    <row r="51" spans="1:22" s="33" customFormat="1" ht="24" customHeight="1">
      <c r="A51" s="244"/>
      <c r="B51" s="174" t="s">
        <v>136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238"/>
    </row>
    <row r="52" spans="1:22" s="33" customFormat="1" ht="24" customHeight="1">
      <c r="A52" s="244"/>
      <c r="B52" s="174" t="s">
        <v>137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238"/>
    </row>
    <row r="53" spans="1:22" s="33" customFormat="1" ht="21.75">
      <c r="A53" s="300" t="s">
        <v>455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1"/>
    </row>
    <row r="54" spans="1:22" s="33" customFormat="1" ht="18.75" customHeight="1">
      <c r="A54" s="87" t="s">
        <v>449</v>
      </c>
      <c r="B54" s="23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3"/>
      <c r="V54" s="243"/>
    </row>
    <row r="55" spans="1:22" s="33" customFormat="1" ht="21.75">
      <c r="A55" s="172" t="s">
        <v>450</v>
      </c>
      <c r="B55" s="173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</row>
    <row r="56" spans="1:22" s="33" customFormat="1" ht="24" customHeight="1">
      <c r="A56" s="244"/>
      <c r="B56" s="174" t="s">
        <v>138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</row>
    <row r="57" spans="1:22" s="33" customFormat="1" ht="21.75">
      <c r="A57" s="300" t="s">
        <v>454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1"/>
    </row>
    <row r="58" spans="1:22" s="33" customFormat="1" ht="18.75" customHeight="1">
      <c r="A58" s="87" t="s">
        <v>140</v>
      </c>
      <c r="B58" s="23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3"/>
      <c r="V58" s="243"/>
    </row>
    <row r="59" spans="1:22" s="33" customFormat="1" ht="86.25" customHeight="1">
      <c r="A59" s="628" t="s">
        <v>463</v>
      </c>
      <c r="B59" s="6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</row>
    <row r="60" spans="1:22" s="33" customFormat="1" ht="24" customHeight="1">
      <c r="A60" s="244"/>
      <c r="B60" s="174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</row>
    <row r="61" spans="1:22" s="33" customFormat="1" ht="21.75">
      <c r="A61" s="373" t="s">
        <v>683</v>
      </c>
      <c r="B61" s="374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</row>
    <row r="62" spans="1:22" s="33" customFormat="1" ht="24" customHeight="1">
      <c r="A62" s="244"/>
      <c r="B62" s="174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</row>
    <row r="63" spans="1:22" s="33" customFormat="1" ht="42.75" customHeight="1">
      <c r="A63" s="632" t="s">
        <v>684</v>
      </c>
      <c r="B63" s="633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</row>
    <row r="64" spans="1:22" s="33" customFormat="1" ht="21.75">
      <c r="A64" s="244"/>
      <c r="B64" s="174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</row>
    <row r="65" spans="1:22" s="33" customFormat="1" ht="18.75" customHeight="1">
      <c r="A65" s="87" t="s">
        <v>451</v>
      </c>
      <c r="B65" s="23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3"/>
      <c r="V65" s="243"/>
    </row>
    <row r="66" spans="1:22" s="33" customFormat="1" ht="21.75">
      <c r="A66" s="172" t="s">
        <v>685</v>
      </c>
      <c r="B66" s="173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</row>
    <row r="67" spans="1:22" s="33" customFormat="1" ht="21.75">
      <c r="A67" s="244"/>
      <c r="B67" s="174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</row>
    <row r="68" spans="1:22" s="33" customFormat="1" ht="59.25" customHeight="1">
      <c r="A68" s="628" t="s">
        <v>453</v>
      </c>
      <c r="B68" s="6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</row>
    <row r="69" spans="1:22" s="33" customFormat="1" ht="21.75">
      <c r="A69" s="244"/>
      <c r="B69" s="174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</row>
    <row r="70" spans="1:22" s="226" customFormat="1" ht="21.75">
      <c r="A70" s="227" t="s">
        <v>456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1"/>
    </row>
    <row r="71" spans="1:22" s="226" customFormat="1" ht="21.75">
      <c r="A71" s="87" t="s">
        <v>465</v>
      </c>
      <c r="B71" s="232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4"/>
    </row>
    <row r="72" spans="1:22" s="226" customFormat="1" ht="21.75">
      <c r="A72" s="172" t="s">
        <v>457</v>
      </c>
      <c r="B72" s="173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6"/>
    </row>
    <row r="73" spans="1:22" s="226" customFormat="1" ht="24" customHeight="1">
      <c r="A73" s="237"/>
      <c r="B73" s="174" t="s">
        <v>139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238"/>
    </row>
    <row r="74" spans="1:22" s="226" customFormat="1" ht="21.75">
      <c r="A74" s="87" t="s">
        <v>458</v>
      </c>
      <c r="B74" s="232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4"/>
    </row>
    <row r="75" spans="1:22" s="226" customFormat="1" ht="21.75">
      <c r="A75" s="172" t="s">
        <v>459</v>
      </c>
      <c r="B75" s="173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6"/>
    </row>
    <row r="76" spans="1:22" s="226" customFormat="1" ht="24" customHeight="1">
      <c r="A76" s="237"/>
      <c r="B76" s="174" t="s">
        <v>139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238"/>
    </row>
    <row r="77" spans="1:22" s="226" customFormat="1" ht="21.75">
      <c r="A77" s="87" t="s">
        <v>460</v>
      </c>
      <c r="B77" s="232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4"/>
    </row>
    <row r="78" spans="1:22" s="226" customFormat="1" ht="21.75">
      <c r="A78" s="172" t="s">
        <v>473</v>
      </c>
      <c r="B78" s="173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6"/>
    </row>
    <row r="79" spans="1:22" s="226" customFormat="1" ht="24" customHeight="1">
      <c r="A79" s="237"/>
      <c r="B79" s="174" t="s">
        <v>139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238"/>
    </row>
    <row r="80" spans="1:22" s="33" customFormat="1" ht="21.75">
      <c r="A80" s="300" t="s">
        <v>447</v>
      </c>
      <c r="B80" s="228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1"/>
    </row>
    <row r="81" spans="1:22" s="33" customFormat="1" ht="21.75">
      <c r="A81" s="87" t="s">
        <v>474</v>
      </c>
      <c r="B81" s="232"/>
      <c r="C81" s="251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</row>
    <row r="82" spans="1:22" s="33" customFormat="1" ht="21.75">
      <c r="A82" s="172" t="s">
        <v>462</v>
      </c>
      <c r="B82" s="173"/>
      <c r="C82" s="23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</row>
    <row r="83" spans="1:22" s="226" customFormat="1" ht="24" customHeight="1">
      <c r="A83" s="237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238"/>
    </row>
    <row r="84" spans="1:22" s="226" customFormat="1" ht="21.75">
      <c r="A84" s="227" t="s">
        <v>144</v>
      </c>
      <c r="B84" s="228"/>
      <c r="C84" s="253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1:22" s="33" customFormat="1" ht="24" customHeight="1">
      <c r="A85" s="301" t="s">
        <v>475</v>
      </c>
      <c r="B85" s="302"/>
      <c r="C85" s="303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</row>
    <row r="86" spans="1:22" s="226" customFormat="1" ht="21.75">
      <c r="A86" s="172" t="s">
        <v>145</v>
      </c>
      <c r="B86" s="173"/>
      <c r="C86" s="23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</row>
    <row r="87" spans="1:22" s="226" customFormat="1" ht="24" customHeight="1">
      <c r="A87" s="237"/>
      <c r="B87" s="174" t="s">
        <v>146</v>
      </c>
      <c r="C87" s="252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</row>
    <row r="88" spans="1:22" s="226" customFormat="1" ht="24" customHeight="1">
      <c r="A88" s="237"/>
      <c r="B88" s="174" t="s">
        <v>113</v>
      </c>
      <c r="C88" s="252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</row>
    <row r="89" spans="1:22" s="226" customFormat="1" ht="24" customHeight="1">
      <c r="A89" s="237"/>
      <c r="B89" s="174" t="s">
        <v>114</v>
      </c>
      <c r="C89" s="252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</row>
    <row r="90" spans="1:22" s="226" customFormat="1" ht="24" customHeight="1">
      <c r="A90" s="237"/>
      <c r="B90" s="174" t="s">
        <v>147</v>
      </c>
      <c r="C90" s="252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</row>
    <row r="91" spans="1:22" s="226" customFormat="1" ht="24" customHeight="1">
      <c r="A91" s="237"/>
      <c r="B91" s="174" t="s">
        <v>148</v>
      </c>
      <c r="C91" s="252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</row>
    <row r="92" spans="1:22" s="226" customFormat="1" ht="24" customHeight="1">
      <c r="A92" s="244"/>
      <c r="B92" s="174" t="s">
        <v>149</v>
      </c>
      <c r="C92" s="252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</row>
    <row r="93" spans="1:22" s="226" customFormat="1" ht="24" customHeight="1">
      <c r="A93" s="244"/>
      <c r="B93" s="174" t="s">
        <v>150</v>
      </c>
      <c r="C93" s="252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</row>
    <row r="94" spans="1:22" s="226" customFormat="1" ht="24" customHeight="1">
      <c r="A94" s="244"/>
      <c r="B94" s="174" t="s">
        <v>151</v>
      </c>
      <c r="C94" s="252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</row>
    <row r="95" spans="1:22" s="226" customFormat="1" ht="24" customHeight="1">
      <c r="A95" s="244"/>
      <c r="B95" s="250" t="s">
        <v>152</v>
      </c>
      <c r="C95" s="252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</row>
    <row r="96" spans="1:22" s="226" customFormat="1" ht="21.75">
      <c r="A96" s="172" t="s">
        <v>153</v>
      </c>
      <c r="B96" s="173"/>
      <c r="C96" s="23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</row>
    <row r="97" spans="1:22" s="226" customFormat="1" ht="24" customHeight="1">
      <c r="A97" s="244"/>
      <c r="B97" s="174" t="s">
        <v>154</v>
      </c>
      <c r="C97" s="252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</row>
    <row r="98" spans="1:22" s="226" customFormat="1" ht="24" customHeight="1">
      <c r="A98" s="244"/>
      <c r="B98" s="174" t="s">
        <v>155</v>
      </c>
      <c r="C98" s="252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</row>
    <row r="99" spans="1:22" s="226" customFormat="1" ht="24" customHeight="1">
      <c r="A99" s="244"/>
      <c r="B99" s="174" t="s">
        <v>156</v>
      </c>
      <c r="C99" s="252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</row>
    <row r="100" spans="1:22" s="226" customFormat="1" ht="24" customHeight="1">
      <c r="A100" s="244"/>
      <c r="B100" s="174" t="s">
        <v>157</v>
      </c>
      <c r="C100" s="252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</row>
    <row r="101" spans="1:22" s="33" customFormat="1" ht="21.75">
      <c r="A101" s="300" t="s">
        <v>464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1"/>
    </row>
    <row r="102" spans="1:22" s="33" customFormat="1" ht="24" customHeight="1">
      <c r="A102" s="301" t="s">
        <v>127</v>
      </c>
      <c r="B102" s="302"/>
      <c r="C102" s="303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</row>
    <row r="103" spans="1:22" s="226" customFormat="1" ht="39" customHeight="1">
      <c r="A103" s="628" t="s">
        <v>446</v>
      </c>
      <c r="B103" s="629"/>
      <c r="C103" s="23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</row>
    <row r="104" spans="1:22" s="226" customFormat="1" ht="24" customHeight="1">
      <c r="A104" s="244"/>
      <c r="B104" s="174" t="s">
        <v>158</v>
      </c>
      <c r="C104" s="252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</row>
    <row r="105" spans="1:22" s="226" customFormat="1" ht="24" customHeight="1">
      <c r="A105" s="244"/>
      <c r="B105" s="174" t="s">
        <v>159</v>
      </c>
      <c r="C105" s="252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</row>
    <row r="106" spans="1:22" s="226" customFormat="1" ht="24" customHeight="1">
      <c r="A106" s="244"/>
      <c r="B106" s="174" t="s">
        <v>160</v>
      </c>
      <c r="C106" s="174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</row>
    <row r="107" spans="1:22" s="226" customFormat="1" ht="24" customHeight="1">
      <c r="A107" s="244"/>
      <c r="B107" s="254" t="s">
        <v>161</v>
      </c>
      <c r="C107" s="174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</row>
    <row r="108" spans="1:22" s="226" customFormat="1" ht="24" customHeight="1">
      <c r="A108" s="244"/>
      <c r="B108" s="174" t="s">
        <v>154</v>
      </c>
      <c r="C108" s="174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</row>
    <row r="109" spans="1:22" s="226" customFormat="1" ht="24" customHeight="1">
      <c r="A109" s="244"/>
      <c r="B109" s="174" t="s">
        <v>155</v>
      </c>
      <c r="C109" s="174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</row>
    <row r="110" spans="1:22" s="226" customFormat="1" ht="24" customHeight="1">
      <c r="A110" s="244"/>
      <c r="B110" s="174" t="s">
        <v>156</v>
      </c>
      <c r="C110" s="174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</row>
    <row r="111" spans="1:22" s="226" customFormat="1" ht="24" customHeight="1">
      <c r="A111" s="244"/>
      <c r="B111" s="174" t="s">
        <v>157</v>
      </c>
      <c r="C111" s="174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</row>
    <row r="112" s="226" customFormat="1" ht="24" customHeight="1">
      <c r="A112" s="297" t="s">
        <v>419</v>
      </c>
    </row>
    <row r="113" s="226" customFormat="1" ht="24" customHeight="1">
      <c r="B113" s="115" t="s">
        <v>421</v>
      </c>
    </row>
    <row r="114" s="226" customFormat="1" ht="24" customHeight="1">
      <c r="B114" s="115"/>
    </row>
    <row r="115" s="226" customFormat="1" ht="22.5" customHeight="1"/>
    <row r="116" s="226" customFormat="1" ht="22.5" customHeight="1"/>
    <row r="117" s="226" customFormat="1" ht="22.5" customHeight="1"/>
    <row r="118" s="226" customFormat="1" ht="22.5" customHeight="1"/>
    <row r="119" s="226" customFormat="1" ht="22.5" customHeight="1"/>
    <row r="120" s="226" customFormat="1" ht="22.5" customHeight="1"/>
    <row r="121" s="226" customFormat="1" ht="22.5" customHeight="1"/>
    <row r="122" s="226" customFormat="1" ht="22.5" customHeight="1"/>
    <row r="123" s="226" customFormat="1" ht="22.5" customHeight="1"/>
    <row r="124" s="226" customFormat="1" ht="22.5" customHeight="1"/>
    <row r="125" s="226" customFormat="1" ht="22.5" customHeight="1"/>
    <row r="126" s="226" customFormat="1" ht="22.5" customHeight="1"/>
    <row r="127" s="226" customFormat="1" ht="22.5" customHeight="1"/>
    <row r="128" s="226" customFormat="1" ht="22.5" customHeight="1"/>
    <row r="129" s="226" customFormat="1" ht="22.5" customHeight="1"/>
    <row r="130" s="226" customFormat="1" ht="22.5" customHeight="1"/>
    <row r="131" s="226" customFormat="1" ht="22.5" customHeight="1"/>
    <row r="132" s="226" customFormat="1" ht="22.5" customHeight="1"/>
    <row r="133" s="226" customFormat="1" ht="22.5" customHeight="1"/>
    <row r="134" s="226" customFormat="1" ht="22.5" customHeight="1"/>
    <row r="135" s="226" customFormat="1" ht="22.5" customHeight="1"/>
    <row r="136" s="226" customFormat="1" ht="22.5" customHeight="1"/>
    <row r="137" s="226" customFormat="1" ht="22.5" customHeight="1"/>
    <row r="138" s="226" customFormat="1" ht="22.5" customHeight="1"/>
    <row r="139" s="226" customFormat="1" ht="22.5" customHeight="1"/>
    <row r="140" s="226" customFormat="1" ht="59.25" customHeight="1"/>
    <row r="141" s="226" customFormat="1" ht="24" customHeight="1"/>
    <row r="142" s="226" customFormat="1" ht="24" customHeight="1"/>
    <row r="143" s="240" customFormat="1" ht="24" customHeight="1"/>
    <row r="144" s="240" customFormat="1" ht="24" customHeight="1"/>
    <row r="145" s="240" customFormat="1" ht="24" customHeight="1"/>
    <row r="146" s="240" customFormat="1" ht="24" customHeight="1"/>
    <row r="147" s="240" customFormat="1" ht="24" customHeight="1"/>
    <row r="148" s="240" customFormat="1" ht="24" customHeight="1"/>
    <row r="149" ht="27.75" customHeight="1">
      <c r="B149" s="8"/>
    </row>
    <row r="150" ht="27.75" customHeight="1">
      <c r="B150" s="5"/>
    </row>
    <row r="151" ht="27.75" customHeight="1">
      <c r="B151" s="5"/>
    </row>
    <row r="152" ht="27.75">
      <c r="A152" s="125"/>
    </row>
  </sheetData>
  <sheetProtection/>
  <mergeCells count="22">
    <mergeCell ref="K8:L8"/>
    <mergeCell ref="M8:N8"/>
    <mergeCell ref="S6:T6"/>
    <mergeCell ref="A59:B59"/>
    <mergeCell ref="I6:P6"/>
    <mergeCell ref="F6:H6"/>
    <mergeCell ref="A1:V1"/>
    <mergeCell ref="A2:V2"/>
    <mergeCell ref="D5:U5"/>
    <mergeCell ref="F7:G7"/>
    <mergeCell ref="I7:L7"/>
    <mergeCell ref="M7:P7"/>
    <mergeCell ref="V7:V8"/>
    <mergeCell ref="F8:G8"/>
    <mergeCell ref="D6:E6"/>
    <mergeCell ref="A7:B8"/>
    <mergeCell ref="A103:B103"/>
    <mergeCell ref="Q6:R6"/>
    <mergeCell ref="I8:J8"/>
    <mergeCell ref="A63:B63"/>
    <mergeCell ref="A68:B68"/>
    <mergeCell ref="O8:P8"/>
  </mergeCells>
  <printOptions horizontalCentered="1"/>
  <pageMargins left="0.236220472440945" right="0.15748031496063" top="0.57" bottom="0.196850393700787" header="0.31" footer="0.15748031496063"/>
  <pageSetup horizontalDpi="600" verticalDpi="600" orientation="landscape" paperSize="9" scale="70" r:id="rId1"/>
  <headerFooter alignWithMargins="0">
    <oddHeader>&amp;R&amp;"TH SarabunPSK,ตัวหนา"&amp;18เอกสารหมายเลข 4</oddHeader>
    <oddFooter>&amp;R&amp;"TH SarabunPSK,ธรรมดา"&amp;16กลุ่มงานงบประมาณและเงินบำรุง กองยุทธศาสตร์และแผนงาน</oddFooter>
  </headerFooter>
  <rowBreaks count="3" manualBreakCount="3">
    <brk id="35" max="255" man="1"/>
    <brk id="62" max="21" man="1"/>
    <brk id="8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21.75"/>
  <cols>
    <col min="1" max="1" width="22.7109375" style="1" customWidth="1"/>
    <col min="2" max="13" width="7.8515625" style="1" customWidth="1"/>
    <col min="14" max="14" width="9.7109375" style="1" customWidth="1"/>
    <col min="15" max="15" width="10.28125" style="1" customWidth="1"/>
    <col min="16" max="16" width="16.57421875" style="1" customWidth="1"/>
    <col min="17" max="16384" width="9.140625" style="1" customWidth="1"/>
  </cols>
  <sheetData>
    <row r="1" spans="1:16" ht="24">
      <c r="A1" s="634" t="s">
        <v>162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</row>
    <row r="2" spans="1:16" ht="24">
      <c r="A2" s="634" t="s">
        <v>703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</row>
    <row r="3" spans="1:15" ht="24">
      <c r="A3" s="634"/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</row>
    <row r="4" s="36" customFormat="1" ht="23.25">
      <c r="A4" s="9" t="s">
        <v>163</v>
      </c>
    </row>
    <row r="5" ht="18.75" customHeight="1">
      <c r="P5" s="10" t="s">
        <v>75</v>
      </c>
    </row>
    <row r="6" spans="1:16" s="37" customFormat="1" ht="22.5" customHeight="1">
      <c r="A6" s="639" t="s">
        <v>164</v>
      </c>
      <c r="B6" s="644" t="s">
        <v>351</v>
      </c>
      <c r="C6" s="645"/>
      <c r="D6" s="646"/>
      <c r="E6" s="644" t="s">
        <v>704</v>
      </c>
      <c r="F6" s="645"/>
      <c r="G6" s="645"/>
      <c r="H6" s="645"/>
      <c r="I6" s="645"/>
      <c r="J6" s="645"/>
      <c r="K6" s="645"/>
      <c r="L6" s="645"/>
      <c r="M6" s="646"/>
      <c r="N6" s="641" t="s">
        <v>416</v>
      </c>
      <c r="O6" s="639" t="s">
        <v>165</v>
      </c>
      <c r="P6" s="637" t="s">
        <v>166</v>
      </c>
    </row>
    <row r="7" spans="1:16" s="37" customFormat="1" ht="21.75">
      <c r="A7" s="640"/>
      <c r="B7" s="38" t="s">
        <v>167</v>
      </c>
      <c r="C7" s="39" t="s">
        <v>168</v>
      </c>
      <c r="D7" s="40" t="s">
        <v>169</v>
      </c>
      <c r="E7" s="38" t="s">
        <v>170</v>
      </c>
      <c r="F7" s="39" t="s">
        <v>171</v>
      </c>
      <c r="G7" s="39" t="s">
        <v>172</v>
      </c>
      <c r="H7" s="39" t="s">
        <v>173</v>
      </c>
      <c r="I7" s="39" t="s">
        <v>174</v>
      </c>
      <c r="J7" s="511" t="s">
        <v>175</v>
      </c>
      <c r="K7" s="39" t="s">
        <v>176</v>
      </c>
      <c r="L7" s="39" t="s">
        <v>177</v>
      </c>
      <c r="M7" s="40" t="s">
        <v>178</v>
      </c>
      <c r="N7" s="642"/>
      <c r="O7" s="643"/>
      <c r="P7" s="638"/>
    </row>
    <row r="8" spans="1:16" ht="23.25" customHeight="1">
      <c r="A8" s="41" t="s">
        <v>179</v>
      </c>
      <c r="B8" s="42"/>
      <c r="C8" s="43"/>
      <c r="D8" s="44"/>
      <c r="E8" s="45"/>
      <c r="F8" s="43"/>
      <c r="G8" s="43"/>
      <c r="H8" s="43"/>
      <c r="I8" s="43"/>
      <c r="J8" s="512"/>
      <c r="K8" s="43"/>
      <c r="L8" s="43"/>
      <c r="M8" s="44"/>
      <c r="N8" s="46"/>
      <c r="O8" s="46"/>
      <c r="P8" s="47"/>
    </row>
    <row r="9" spans="1:16" ht="23.25" customHeight="1">
      <c r="A9" s="48"/>
      <c r="B9" s="49"/>
      <c r="C9" s="50"/>
      <c r="D9" s="51"/>
      <c r="E9" s="49"/>
      <c r="F9" s="50"/>
      <c r="G9" s="50"/>
      <c r="H9" s="50"/>
      <c r="I9" s="50"/>
      <c r="J9" s="513"/>
      <c r="K9" s="50"/>
      <c r="L9" s="50"/>
      <c r="M9" s="51"/>
      <c r="N9" s="52"/>
      <c r="O9" s="52"/>
      <c r="P9" s="34"/>
    </row>
    <row r="10" spans="1:16" ht="23.25" customHeight="1">
      <c r="A10" s="53"/>
      <c r="B10" s="49"/>
      <c r="C10" s="50"/>
      <c r="D10" s="51"/>
      <c r="E10" s="49"/>
      <c r="F10" s="50"/>
      <c r="G10" s="50"/>
      <c r="H10" s="50"/>
      <c r="I10" s="50"/>
      <c r="J10" s="513"/>
      <c r="K10" s="50"/>
      <c r="L10" s="50"/>
      <c r="M10" s="51"/>
      <c r="N10" s="52"/>
      <c r="O10" s="52"/>
      <c r="P10" s="34"/>
    </row>
    <row r="11" spans="1:16" ht="23.25" customHeight="1">
      <c r="A11" s="53"/>
      <c r="B11" s="49"/>
      <c r="C11" s="50"/>
      <c r="D11" s="51"/>
      <c r="E11" s="49"/>
      <c r="F11" s="50"/>
      <c r="G11" s="50"/>
      <c r="H11" s="50"/>
      <c r="I11" s="50"/>
      <c r="J11" s="513"/>
      <c r="K11" s="50"/>
      <c r="L11" s="50"/>
      <c r="M11" s="51"/>
      <c r="N11" s="52"/>
      <c r="O11" s="52"/>
      <c r="P11" s="34"/>
    </row>
    <row r="12" spans="1:16" ht="23.25" customHeight="1">
      <c r="A12" s="53" t="s">
        <v>180</v>
      </c>
      <c r="B12" s="49"/>
      <c r="C12" s="50"/>
      <c r="D12" s="51"/>
      <c r="E12" s="49"/>
      <c r="F12" s="50"/>
      <c r="G12" s="50"/>
      <c r="H12" s="50"/>
      <c r="I12" s="50"/>
      <c r="J12" s="513"/>
      <c r="K12" s="50"/>
      <c r="L12" s="50"/>
      <c r="M12" s="51"/>
      <c r="N12" s="52"/>
      <c r="O12" s="52"/>
      <c r="P12" s="34"/>
    </row>
    <row r="13" spans="1:16" ht="23.25" customHeight="1">
      <c r="A13" s="54"/>
      <c r="B13" s="49"/>
      <c r="C13" s="50"/>
      <c r="D13" s="51"/>
      <c r="E13" s="49"/>
      <c r="F13" s="50"/>
      <c r="G13" s="50"/>
      <c r="H13" s="50"/>
      <c r="I13" s="50"/>
      <c r="J13" s="513"/>
      <c r="K13" s="50"/>
      <c r="L13" s="50"/>
      <c r="M13" s="51"/>
      <c r="N13" s="52"/>
      <c r="O13" s="52"/>
      <c r="P13" s="34"/>
    </row>
    <row r="14" spans="1:16" ht="23.25" customHeight="1">
      <c r="A14" s="53"/>
      <c r="B14" s="49"/>
      <c r="C14" s="50"/>
      <c r="D14" s="51"/>
      <c r="E14" s="49"/>
      <c r="F14" s="50"/>
      <c r="G14" s="50"/>
      <c r="H14" s="50"/>
      <c r="I14" s="50"/>
      <c r="J14" s="513"/>
      <c r="K14" s="50"/>
      <c r="L14" s="50"/>
      <c r="M14" s="51"/>
      <c r="N14" s="52"/>
      <c r="O14" s="52"/>
      <c r="P14" s="34"/>
    </row>
    <row r="15" spans="1:16" ht="23.25" customHeight="1">
      <c r="A15" s="34"/>
      <c r="B15" s="49"/>
      <c r="C15" s="50"/>
      <c r="D15" s="51"/>
      <c r="E15" s="49"/>
      <c r="F15" s="50"/>
      <c r="G15" s="50"/>
      <c r="H15" s="50"/>
      <c r="I15" s="50"/>
      <c r="J15" s="513"/>
      <c r="K15" s="50"/>
      <c r="L15" s="50"/>
      <c r="M15" s="51"/>
      <c r="N15" s="52"/>
      <c r="O15" s="52"/>
      <c r="P15" s="34"/>
    </row>
    <row r="16" spans="1:16" ht="23.25" customHeight="1">
      <c r="A16" s="79"/>
      <c r="B16" s="55"/>
      <c r="C16" s="56"/>
      <c r="D16" s="57"/>
      <c r="E16" s="55"/>
      <c r="F16" s="56"/>
      <c r="G16" s="56"/>
      <c r="H16" s="56"/>
      <c r="I16" s="56"/>
      <c r="J16" s="514"/>
      <c r="K16" s="56"/>
      <c r="L16" s="56"/>
      <c r="M16" s="57"/>
      <c r="N16" s="58"/>
      <c r="O16" s="58"/>
      <c r="P16" s="35"/>
    </row>
    <row r="17" ht="17.25" customHeight="1"/>
    <row r="18" spans="1:2" ht="23.25">
      <c r="A18" s="9" t="s">
        <v>181</v>
      </c>
      <c r="B18" s="1" t="s">
        <v>182</v>
      </c>
    </row>
    <row r="19" spans="1:2" ht="24">
      <c r="A19" s="8" t="s">
        <v>183</v>
      </c>
      <c r="B19" s="1" t="s">
        <v>389</v>
      </c>
    </row>
    <row r="20" ht="21.75">
      <c r="B20" s="1" t="s">
        <v>184</v>
      </c>
    </row>
    <row r="21" ht="21.75">
      <c r="B21" s="1" t="s">
        <v>420</v>
      </c>
    </row>
  </sheetData>
  <sheetProtection/>
  <mergeCells count="9">
    <mergeCell ref="A1:P1"/>
    <mergeCell ref="A2:P2"/>
    <mergeCell ref="P6:P7"/>
    <mergeCell ref="A3:O3"/>
    <mergeCell ref="A6:A7"/>
    <mergeCell ref="N6:N7"/>
    <mergeCell ref="O6:O7"/>
    <mergeCell ref="B6:D6"/>
    <mergeCell ref="E6:M6"/>
  </mergeCells>
  <printOptions/>
  <pageMargins left="0.26" right="0.16" top="0.866141732283465" bottom="0.511811023622047" header="0.511811023622047" footer="0.15748031496063"/>
  <pageSetup horizontalDpi="600" verticalDpi="600" orientation="landscape" paperSize="9" r:id="rId1"/>
  <headerFooter alignWithMargins="0">
    <oddHeader xml:space="preserve">&amp;R&amp;"TH SarabunPSK,ตัวหนา"&amp;18เอกสารหมายเลข 5 </oddHeader>
    <oddFooter>&amp;R&amp;"TH SarabunPSK,ธรรมดา"&amp;16กลุ่มงานงบประมาณและเงินบำรุง กองยุทธศาสตร์และแผนงาน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130" zoomScaleSheetLayoutView="130" zoomScalePageLayoutView="0" workbookViewId="0" topLeftCell="A1">
      <selection activeCell="B12" sqref="B12"/>
    </sheetView>
  </sheetViews>
  <sheetFormatPr defaultColWidth="9.140625" defaultRowHeight="21.75"/>
  <cols>
    <col min="1" max="1" width="6.57421875" style="1" customWidth="1"/>
    <col min="2" max="2" width="44.28125" style="1" customWidth="1"/>
    <col min="3" max="3" width="16.7109375" style="1" customWidth="1"/>
    <col min="4" max="4" width="25.7109375" style="1" customWidth="1"/>
    <col min="5" max="16384" width="9.140625" style="1" customWidth="1"/>
  </cols>
  <sheetData>
    <row r="1" spans="1:4" s="59" customFormat="1" ht="39.75" customHeight="1">
      <c r="A1" s="647" t="s">
        <v>705</v>
      </c>
      <c r="B1" s="647"/>
      <c r="C1" s="647"/>
      <c r="D1" s="647"/>
    </row>
    <row r="2" ht="24">
      <c r="A2" s="519" t="s">
        <v>705</v>
      </c>
    </row>
    <row r="3" ht="21.75">
      <c r="D3" s="265" t="s">
        <v>75</v>
      </c>
    </row>
    <row r="4" spans="1:4" ht="21.75">
      <c r="A4" s="263" t="s">
        <v>186</v>
      </c>
      <c r="B4" s="648" t="s">
        <v>164</v>
      </c>
      <c r="C4" s="648" t="s">
        <v>187</v>
      </c>
      <c r="D4" s="648" t="s">
        <v>166</v>
      </c>
    </row>
    <row r="5" spans="1:4" ht="21.75">
      <c r="A5" s="264" t="s">
        <v>188</v>
      </c>
      <c r="B5" s="649"/>
      <c r="C5" s="649"/>
      <c r="D5" s="649"/>
    </row>
    <row r="6" spans="1:4" ht="32.25" customHeight="1">
      <c r="A6" s="60">
        <v>1</v>
      </c>
      <c r="B6" s="61"/>
      <c r="C6" s="62"/>
      <c r="D6" s="62"/>
    </row>
    <row r="7" spans="1:4" ht="32.25" customHeight="1">
      <c r="A7" s="63">
        <v>2</v>
      </c>
      <c r="B7" s="34"/>
      <c r="C7" s="64"/>
      <c r="D7" s="64"/>
    </row>
    <row r="8" spans="1:4" ht="32.25" customHeight="1">
      <c r="A8" s="60">
        <v>3</v>
      </c>
      <c r="B8" s="53"/>
      <c r="C8" s="64"/>
      <c r="D8" s="64"/>
    </row>
    <row r="9" spans="1:4" ht="32.25" customHeight="1">
      <c r="A9" s="63">
        <v>4</v>
      </c>
      <c r="B9" s="34"/>
      <c r="C9" s="64"/>
      <c r="D9" s="64"/>
    </row>
    <row r="10" spans="1:4" ht="32.25" customHeight="1">
      <c r="A10" s="60">
        <v>5</v>
      </c>
      <c r="B10" s="34"/>
      <c r="C10" s="64"/>
      <c r="D10" s="64"/>
    </row>
    <row r="11" spans="1:4" ht="32.25" customHeight="1">
      <c r="A11" s="63">
        <v>6</v>
      </c>
      <c r="B11" s="34"/>
      <c r="C11" s="64"/>
      <c r="D11" s="64"/>
    </row>
    <row r="12" spans="1:4" ht="32.25" customHeight="1">
      <c r="A12" s="60">
        <v>7</v>
      </c>
      <c r="B12" s="34"/>
      <c r="C12" s="64"/>
      <c r="D12" s="64"/>
    </row>
    <row r="13" spans="1:4" ht="32.25" customHeight="1">
      <c r="A13" s="63">
        <v>8</v>
      </c>
      <c r="B13" s="34"/>
      <c r="C13" s="64"/>
      <c r="D13" s="64"/>
    </row>
    <row r="14" spans="1:4" ht="32.25" customHeight="1">
      <c r="A14" s="63">
        <v>9</v>
      </c>
      <c r="B14" s="34"/>
      <c r="C14" s="64"/>
      <c r="D14" s="64"/>
    </row>
    <row r="15" spans="1:4" ht="32.25" customHeight="1">
      <c r="A15" s="60">
        <v>10</v>
      </c>
      <c r="B15" s="47"/>
      <c r="C15" s="64"/>
      <c r="D15" s="64"/>
    </row>
    <row r="16" spans="1:4" ht="32.25" customHeight="1">
      <c r="A16" s="34"/>
      <c r="B16" s="34"/>
      <c r="C16" s="64"/>
      <c r="D16" s="64"/>
    </row>
    <row r="17" spans="1:4" ht="32.25" customHeight="1">
      <c r="A17" s="34"/>
      <c r="B17" s="34"/>
      <c r="C17" s="64"/>
      <c r="D17" s="64"/>
    </row>
    <row r="18" spans="1:4" ht="32.25" customHeight="1">
      <c r="A18" s="34"/>
      <c r="B18" s="34"/>
      <c r="C18" s="64"/>
      <c r="D18" s="64"/>
    </row>
    <row r="19" spans="1:4" ht="32.25" customHeight="1">
      <c r="A19" s="34"/>
      <c r="B19" s="34"/>
      <c r="C19" s="64"/>
      <c r="D19" s="64"/>
    </row>
    <row r="20" spans="1:4" ht="32.25" customHeight="1">
      <c r="A20" s="34"/>
      <c r="B20" s="34"/>
      <c r="C20" s="64"/>
      <c r="D20" s="64"/>
    </row>
    <row r="21" spans="1:4" ht="32.25" customHeight="1">
      <c r="A21" s="34"/>
      <c r="B21" s="34"/>
      <c r="C21" s="64"/>
      <c r="D21" s="64"/>
    </row>
    <row r="22" spans="1:4" ht="32.25" customHeight="1">
      <c r="A22" s="34"/>
      <c r="B22" s="34"/>
      <c r="C22" s="64"/>
      <c r="D22" s="64"/>
    </row>
    <row r="23" spans="1:4" ht="32.25" customHeight="1">
      <c r="A23" s="65"/>
      <c r="B23" s="65"/>
      <c r="C23" s="66"/>
      <c r="D23" s="65"/>
    </row>
    <row r="25" ht="21.75">
      <c r="A25" s="67" t="s">
        <v>189</v>
      </c>
    </row>
  </sheetData>
  <sheetProtection/>
  <mergeCells count="4">
    <mergeCell ref="A1:D1"/>
    <mergeCell ref="B4:B5"/>
    <mergeCell ref="D4:D5"/>
    <mergeCell ref="C4:C5"/>
  </mergeCells>
  <printOptions horizontalCentered="1"/>
  <pageMargins left="0.551181102362205" right="0.393700787401575" top="0.866141732283465" bottom="0.41" header="0.511811023622047" footer="0.15748031496063"/>
  <pageSetup horizontalDpi="600" verticalDpi="600" orientation="portrait" paperSize="9" r:id="rId1"/>
  <headerFooter alignWithMargins="0">
    <oddHeader>&amp;R&amp;"TH SarabunPSK,ตัวหนา"&amp;18เอกสารหมายเลข 6</oddHeader>
    <oddFooter>&amp;R&amp;"TH SarabunPSK,ธรรมดา"&amp;16กลุ่มงานงบประมาณและเงินบำรุง
กองยุทธศาสตร์และแผนงาน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LPCH</cp:lastModifiedBy>
  <cp:lastPrinted>2019-11-29T07:31:10Z</cp:lastPrinted>
  <dcterms:created xsi:type="dcterms:W3CDTF">2005-09-07T04:25:28Z</dcterms:created>
  <dcterms:modified xsi:type="dcterms:W3CDTF">2019-12-24T08:27:16Z</dcterms:modified>
  <cp:category/>
  <cp:version/>
  <cp:contentType/>
  <cp:contentStatus/>
</cp:coreProperties>
</file>